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3 ноябрь\"/>
    </mc:Choice>
  </mc:AlternateContent>
  <bookViews>
    <workbookView xWindow="0" yWindow="0" windowWidth="28800" windowHeight="123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Q49" i="1" s="1"/>
  <c r="P47" i="1"/>
  <c r="P49" i="1" s="1"/>
  <c r="O47" i="1"/>
  <c r="O49" i="1" s="1"/>
  <c r="N47" i="1"/>
  <c r="M47" i="1"/>
  <c r="M49" i="1" s="1"/>
  <c r="L47" i="1"/>
  <c r="L49" i="1" s="1"/>
  <c r="K47" i="1"/>
  <c r="K49" i="1" s="1"/>
  <c r="J47" i="1"/>
  <c r="J49" i="1" s="1"/>
  <c r="I47" i="1"/>
  <c r="I49" i="1" s="1"/>
  <c r="H47" i="1"/>
  <c r="H49" i="1" s="1"/>
  <c r="G47" i="1"/>
  <c r="G49" i="1" s="1"/>
  <c r="F47" i="1"/>
  <c r="F49" i="1" s="1"/>
  <c r="E47" i="1"/>
  <c r="E49" i="1" s="1"/>
  <c r="D47" i="1"/>
  <c r="D49" i="1" s="1"/>
  <c r="C47" i="1"/>
  <c r="C49" i="1" s="1"/>
  <c r="Q42" i="1"/>
  <c r="Q48" i="1" s="1"/>
  <c r="P42" i="1"/>
  <c r="P48" i="1" s="1"/>
  <c r="O42" i="1"/>
  <c r="O48" i="1" s="1"/>
  <c r="N42" i="1"/>
  <c r="N48" i="1" s="1"/>
  <c r="M42" i="1"/>
  <c r="M48" i="1" s="1"/>
  <c r="L42" i="1"/>
  <c r="L48" i="1" s="1"/>
  <c r="K42" i="1"/>
  <c r="K48" i="1" s="1"/>
  <c r="J42" i="1"/>
  <c r="J48" i="1" s="1"/>
  <c r="I42" i="1"/>
  <c r="I48" i="1" s="1"/>
  <c r="H42" i="1"/>
  <c r="H48" i="1" s="1"/>
  <c r="G42" i="1"/>
  <c r="G48" i="1" s="1"/>
  <c r="F42" i="1"/>
  <c r="F48" i="1" s="1"/>
  <c r="E42" i="1"/>
  <c r="E48" i="1" s="1"/>
  <c r="D42" i="1"/>
  <c r="D48" i="1" s="1"/>
  <c r="C42" i="1"/>
  <c r="C48" i="1" s="1"/>
  <c r="Q37" i="1"/>
  <c r="P37" i="1"/>
  <c r="O37" i="1"/>
  <c r="N37" i="1"/>
  <c r="N49" i="1" s="1"/>
  <c r="M37" i="1"/>
  <c r="L37" i="1"/>
  <c r="K37" i="1"/>
  <c r="J37" i="1"/>
  <c r="I37" i="1"/>
  <c r="H37" i="1"/>
  <c r="G37" i="1"/>
  <c r="F37" i="1"/>
  <c r="E3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C18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<sst xmlns="http://schemas.openxmlformats.org/spreadsheetml/2006/main" count="70" uniqueCount="55">
  <si>
    <t>МЕНЮ НА 19.11.2021</t>
  </si>
  <si>
    <t xml:space="preserve">Согласованно                                                              Директор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</si>
  <si>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</si>
  <si>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   День: Пятница                                                                Вариант № 11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</si>
  <si>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</si>
  <si>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</si>
  <si>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</si>
  <si>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</si>
  <si>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</si>
  <si>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</si>
  <si>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</si>
  <si>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</si>
  <si>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</si>
  <si>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</si>
  <si>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</si>
  <si>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</si>
  <si>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</si>
  <si>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</si>
  <si>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</si>
  <si>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</si>
  <si>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</si>
  <si>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</si>
  <si>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</si>
  <si>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</si>
  <si>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</si>
  <si>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Омлет натуральный, масло сливочное,180/10</t>
  </si>
  <si>
    <t>Зеленый горошек консервированный</t>
  </si>
  <si>
    <t>Чай с сахаром, лимоном, 200/10</t>
  </si>
  <si>
    <t>Хлеб пшеничный йодированный</t>
  </si>
  <si>
    <t>Итого завтрак</t>
  </si>
  <si>
    <t>Завтрак 12-18 лет</t>
  </si>
  <si>
    <t>Омлет натуральный, масло сливочное, 210/10</t>
  </si>
  <si>
    <t>Чай с сахаром, лимоном</t>
  </si>
  <si>
    <t>Итого расчетная стоимость                                                                                    81,03</t>
  </si>
  <si>
    <t>Обед 7-11 лет</t>
  </si>
  <si>
    <t xml:space="preserve">Салат картофельный с кукурузой и морковью </t>
  </si>
  <si>
    <t>Рассольник  ленинградский, мясо, 250/10</t>
  </si>
  <si>
    <t>Птица запеченная соус сметанный ,</t>
  </si>
  <si>
    <t>Каша рассыпчатая (гречневая)</t>
  </si>
  <si>
    <t>Сок фруктовый(розлив)</t>
  </si>
  <si>
    <t>Хлеб ржаной</t>
  </si>
  <si>
    <t>Итого обед</t>
  </si>
  <si>
    <t>Обед 12-18  лет</t>
  </si>
  <si>
    <t>Рассольник  ленинградский, мясо, 250/5</t>
  </si>
  <si>
    <t>Итого расчетная стоимость                                                                                      120,</t>
  </si>
  <si>
    <t>Полдник 7-11 лет</t>
  </si>
  <si>
    <t>Молоко кипяченое</t>
  </si>
  <si>
    <t>Фрукты свежие (яблоко), 1 шт.</t>
  </si>
  <si>
    <t>Булочка с крошкой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</si>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</sst>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A2" sqref="A2:Q2"/>
    </sheetView>
  </sheetViews>
  <sheetFormatPr defaultRowHeight="15" x14ac:dyDescent="0.25"/>
  <cols>
    <col min="1" max="1" width="7.28515625" style="54" customWidth="1"/>
    <col min="2" max="2" width="25.42578125" style="55" customWidth="1"/>
    <col min="3" max="4" width="7.42578125" style="56" customWidth="1"/>
    <col min="5" max="5" width="7.42578125" style="57" customWidth="1"/>
    <col min="6" max="6" width="5.5703125" style="58" customWidth="1"/>
    <col min="7" max="7" width="5.28515625" style="58" bestFit="1" customWidth="1"/>
    <col min="8" max="8" width="6.42578125" style="58" customWidth="1"/>
    <col min="9" max="9" width="5.85546875" style="58" customWidth="1"/>
    <col min="10" max="10" width="5.28515625" style="58" customWidth="1"/>
    <col min="11" max="11" width="5.7109375" style="58" customWidth="1"/>
    <col min="12" max="13" width="5.28515625" style="58" customWidth="1"/>
    <col min="14" max="14" width="5.7109375" style="58" customWidth="1"/>
    <col min="15" max="15" width="5.5703125" style="58" customWidth="1"/>
    <col min="16" max="16" width="6" style="58" customWidth="1"/>
    <col min="17" max="17" width="5.7109375" style="58" customWidth="1"/>
    <col min="18" max="16384" width="9.140625" style="10"/>
  </cols>
  <sheetData>
    <row r="1" spans="1:17" s="3" customFormat="1" ht="61.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/>
      <c r="Q1" s="2"/>
    </row>
    <row r="2" spans="1:17" s="4" customFormat="1" ht="12.75" x14ac:dyDescent="0.2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5"/>
      <c r="B3" s="6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1.25" x14ac:dyDescent="0.2">
      <c r="A4" s="11" t="s">
        <v>4</v>
      </c>
      <c r="B4" s="12" t="s">
        <v>5</v>
      </c>
      <c r="C4" s="12" t="s">
        <v>6</v>
      </c>
      <c r="D4" s="13" t="s">
        <v>7</v>
      </c>
      <c r="E4" s="14" t="s">
        <v>8</v>
      </c>
      <c r="F4" s="15" t="s">
        <v>9</v>
      </c>
      <c r="G4" s="15"/>
      <c r="H4" s="15"/>
      <c r="I4" s="15" t="s">
        <v>10</v>
      </c>
      <c r="J4" s="15"/>
      <c r="K4" s="15"/>
      <c r="L4" s="15"/>
      <c r="M4" s="15" t="s">
        <v>11</v>
      </c>
      <c r="N4" s="15"/>
      <c r="O4" s="15"/>
      <c r="P4" s="15"/>
      <c r="Q4" s="15"/>
    </row>
    <row r="5" spans="1:17" ht="21.75" customHeight="1" x14ac:dyDescent="0.2">
      <c r="A5" s="11"/>
      <c r="B5" s="12"/>
      <c r="C5" s="12"/>
      <c r="D5" s="16"/>
      <c r="E5" s="14"/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 t="s">
        <v>23</v>
      </c>
    </row>
    <row r="6" spans="1:17" ht="11.25" x14ac:dyDescent="0.2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ht="30" x14ac:dyDescent="0.2">
      <c r="A7" s="21"/>
      <c r="B7" s="22" t="s">
        <v>25</v>
      </c>
      <c r="C7" s="23">
        <v>190</v>
      </c>
      <c r="D7" s="24">
        <v>59.12</v>
      </c>
      <c r="E7" s="25">
        <v>388.5</v>
      </c>
      <c r="F7" s="26">
        <v>13.62</v>
      </c>
      <c r="G7" s="26">
        <v>19.13</v>
      </c>
      <c r="H7" s="26">
        <v>47.25</v>
      </c>
      <c r="I7" s="26">
        <v>239.3</v>
      </c>
      <c r="J7" s="26">
        <v>2.2400000000000002</v>
      </c>
      <c r="K7" s="26">
        <v>33.1</v>
      </c>
      <c r="L7" s="26">
        <v>196.1</v>
      </c>
      <c r="M7" s="26">
        <v>0.19</v>
      </c>
      <c r="N7" s="26">
        <v>0.25</v>
      </c>
      <c r="O7" s="26">
        <v>140</v>
      </c>
      <c r="P7" s="26">
        <v>6.57</v>
      </c>
      <c r="Q7" s="26">
        <v>0.66</v>
      </c>
    </row>
    <row r="8" spans="1:17" ht="30" x14ac:dyDescent="0.2">
      <c r="A8" s="27"/>
      <c r="B8" s="22" t="s">
        <v>26</v>
      </c>
      <c r="C8" s="23">
        <v>50</v>
      </c>
      <c r="D8" s="24">
        <v>5.9</v>
      </c>
      <c r="E8" s="25">
        <v>20.100000000000001</v>
      </c>
      <c r="F8" s="26">
        <v>1.55</v>
      </c>
      <c r="G8" s="26">
        <v>0.1</v>
      </c>
      <c r="H8" s="26">
        <v>3.25</v>
      </c>
      <c r="I8" s="26">
        <v>10</v>
      </c>
      <c r="J8" s="26">
        <v>0.35</v>
      </c>
      <c r="K8" s="26">
        <v>10.5</v>
      </c>
      <c r="L8" s="26">
        <v>31</v>
      </c>
      <c r="M8" s="26">
        <v>0.06</v>
      </c>
      <c r="N8" s="26">
        <v>0.06</v>
      </c>
      <c r="O8" s="26">
        <v>35</v>
      </c>
      <c r="P8" s="26">
        <v>5.6</v>
      </c>
      <c r="Q8" s="26">
        <v>0.1</v>
      </c>
    </row>
    <row r="9" spans="1:17" ht="30" x14ac:dyDescent="0.2">
      <c r="A9" s="27"/>
      <c r="B9" s="22" t="s">
        <v>27</v>
      </c>
      <c r="C9" s="23">
        <v>210</v>
      </c>
      <c r="D9" s="24">
        <v>3.4</v>
      </c>
      <c r="E9" s="25">
        <v>62</v>
      </c>
      <c r="F9" s="26">
        <v>0.13</v>
      </c>
      <c r="G9" s="26">
        <v>0.02</v>
      </c>
      <c r="H9" s="26">
        <v>15.2</v>
      </c>
      <c r="I9" s="26">
        <v>14.2</v>
      </c>
      <c r="J9" s="26">
        <v>0.36</v>
      </c>
      <c r="K9" s="26">
        <v>2.4</v>
      </c>
      <c r="L9" s="26">
        <v>4.4000000000000004</v>
      </c>
      <c r="M9" s="26">
        <v>0</v>
      </c>
      <c r="N9" s="26">
        <v>0</v>
      </c>
      <c r="O9" s="26">
        <v>0</v>
      </c>
      <c r="P9" s="26">
        <v>2.83</v>
      </c>
      <c r="Q9" s="26">
        <v>0</v>
      </c>
    </row>
    <row r="10" spans="1:17" ht="30" x14ac:dyDescent="0.2">
      <c r="A10" s="28"/>
      <c r="B10" s="22" t="s">
        <v>28</v>
      </c>
      <c r="C10" s="23">
        <v>50</v>
      </c>
      <c r="D10" s="24">
        <v>1.58</v>
      </c>
      <c r="E10" s="25">
        <v>116.9</v>
      </c>
      <c r="F10" s="26">
        <v>3.95</v>
      </c>
      <c r="G10" s="26">
        <v>0.5</v>
      </c>
      <c r="H10" s="26">
        <v>18.05</v>
      </c>
      <c r="I10" s="26">
        <v>11.5</v>
      </c>
      <c r="J10" s="26">
        <v>0.05</v>
      </c>
      <c r="K10" s="26">
        <v>16.5</v>
      </c>
      <c r="L10" s="26">
        <v>43.5</v>
      </c>
      <c r="M10" s="26">
        <v>0.05</v>
      </c>
      <c r="N10" s="26">
        <v>0.04</v>
      </c>
      <c r="O10" s="26">
        <v>0</v>
      </c>
      <c r="P10" s="26">
        <v>0</v>
      </c>
      <c r="Q10" s="26">
        <v>0.65</v>
      </c>
    </row>
    <row r="11" spans="1:17" s="31" customFormat="1" ht="15" customHeight="1" x14ac:dyDescent="0.2">
      <c r="A11" s="29" t="s">
        <v>29</v>
      </c>
      <c r="B11" s="30"/>
      <c r="C11" s="23">
        <f>C10+C9+C8+C7</f>
        <v>500</v>
      </c>
      <c r="D11" s="23">
        <f t="shared" ref="D11:Q11" si="0">D10+D9+D8+D7</f>
        <v>70</v>
      </c>
      <c r="E11" s="23">
        <f t="shared" si="0"/>
        <v>587.5</v>
      </c>
      <c r="F11" s="26">
        <f t="shared" si="0"/>
        <v>19.25</v>
      </c>
      <c r="G11" s="26">
        <f t="shared" si="0"/>
        <v>19.75</v>
      </c>
      <c r="H11" s="26">
        <f t="shared" si="0"/>
        <v>83.75</v>
      </c>
      <c r="I11" s="26">
        <f t="shared" si="0"/>
        <v>275</v>
      </c>
      <c r="J11" s="26">
        <f t="shared" si="0"/>
        <v>3</v>
      </c>
      <c r="K11" s="26">
        <f t="shared" si="0"/>
        <v>62.5</v>
      </c>
      <c r="L11" s="26">
        <f t="shared" si="0"/>
        <v>275</v>
      </c>
      <c r="M11" s="26">
        <f t="shared" si="0"/>
        <v>0.3</v>
      </c>
      <c r="N11" s="26">
        <f t="shared" si="0"/>
        <v>0.35</v>
      </c>
      <c r="O11" s="26">
        <f t="shared" si="0"/>
        <v>175</v>
      </c>
      <c r="P11" s="26">
        <f t="shared" si="0"/>
        <v>15</v>
      </c>
      <c r="Q11" s="26">
        <f t="shared" si="0"/>
        <v>1.4100000000000001</v>
      </c>
    </row>
    <row r="12" spans="1:17" ht="11.25" x14ac:dyDescent="0.2">
      <c r="A12" s="18" t="s">
        <v>30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17" ht="30" x14ac:dyDescent="0.2">
      <c r="A13" s="21"/>
      <c r="B13" s="22" t="s">
        <v>31</v>
      </c>
      <c r="C13" s="23">
        <v>220</v>
      </c>
      <c r="D13" s="24">
        <v>64.8</v>
      </c>
      <c r="E13" s="25">
        <v>404.8</v>
      </c>
      <c r="F13" s="26">
        <v>15.29</v>
      </c>
      <c r="G13" s="26">
        <v>20.72</v>
      </c>
      <c r="H13" s="26">
        <v>51.63</v>
      </c>
      <c r="I13" s="26">
        <v>263.3</v>
      </c>
      <c r="J13" s="26">
        <v>1.9</v>
      </c>
      <c r="K13" s="26">
        <v>33.56</v>
      </c>
      <c r="L13" s="26">
        <v>203.7</v>
      </c>
      <c r="M13" s="26">
        <v>0.2</v>
      </c>
      <c r="N13" s="26">
        <v>0.28999999999999998</v>
      </c>
      <c r="O13" s="26">
        <v>190</v>
      </c>
      <c r="P13" s="26">
        <v>9.07</v>
      </c>
      <c r="Q13" s="26">
        <v>0.96</v>
      </c>
    </row>
    <row r="14" spans="1:17" ht="30" x14ac:dyDescent="0.2">
      <c r="A14" s="27"/>
      <c r="B14" s="22" t="s">
        <v>26</v>
      </c>
      <c r="C14" s="23">
        <v>50</v>
      </c>
      <c r="D14" s="24">
        <v>5.9</v>
      </c>
      <c r="E14" s="25">
        <v>20.100000000000001</v>
      </c>
      <c r="F14" s="26">
        <v>1.55</v>
      </c>
      <c r="G14" s="26">
        <v>0.1</v>
      </c>
      <c r="H14" s="26">
        <v>3.25</v>
      </c>
      <c r="I14" s="26">
        <v>10</v>
      </c>
      <c r="J14" s="26">
        <v>0.35</v>
      </c>
      <c r="K14" s="26">
        <v>10.5</v>
      </c>
      <c r="L14" s="26">
        <v>31</v>
      </c>
      <c r="M14" s="26">
        <v>0.06</v>
      </c>
      <c r="N14" s="26">
        <v>0.06</v>
      </c>
      <c r="O14" s="26">
        <v>35</v>
      </c>
      <c r="P14" s="26">
        <v>5.6</v>
      </c>
      <c r="Q14" s="26">
        <v>0.1</v>
      </c>
    </row>
    <row r="15" spans="1:17" x14ac:dyDescent="0.2">
      <c r="A15" s="27"/>
      <c r="B15" s="22" t="s">
        <v>32</v>
      </c>
      <c r="C15" s="23">
        <v>210</v>
      </c>
      <c r="D15" s="24">
        <v>3.4</v>
      </c>
      <c r="E15" s="25">
        <v>62</v>
      </c>
      <c r="F15" s="26">
        <v>0.13</v>
      </c>
      <c r="G15" s="26">
        <v>0.02</v>
      </c>
      <c r="H15" s="26">
        <v>15.2</v>
      </c>
      <c r="I15" s="26">
        <v>14.2</v>
      </c>
      <c r="J15" s="26">
        <v>0.36</v>
      </c>
      <c r="K15" s="26">
        <v>2.4</v>
      </c>
      <c r="L15" s="26">
        <v>4.4000000000000004</v>
      </c>
      <c r="M15" s="26">
        <v>0</v>
      </c>
      <c r="N15" s="26">
        <v>0</v>
      </c>
      <c r="O15" s="26">
        <v>0</v>
      </c>
      <c r="P15" s="26">
        <v>2.83</v>
      </c>
      <c r="Q15" s="26">
        <v>0</v>
      </c>
    </row>
    <row r="16" spans="1:17" s="32" customFormat="1" ht="30" x14ac:dyDescent="0.25">
      <c r="A16" s="28"/>
      <c r="B16" s="22" t="s">
        <v>28</v>
      </c>
      <c r="C16" s="23">
        <v>70</v>
      </c>
      <c r="D16" s="24">
        <v>6.93</v>
      </c>
      <c r="E16" s="25">
        <v>193.1</v>
      </c>
      <c r="F16" s="26">
        <v>5.53</v>
      </c>
      <c r="G16" s="26">
        <v>2.16</v>
      </c>
      <c r="H16" s="26">
        <v>25.67</v>
      </c>
      <c r="I16" s="26">
        <v>12.5</v>
      </c>
      <c r="J16" s="26">
        <v>1.89</v>
      </c>
      <c r="K16" s="26">
        <v>28.54</v>
      </c>
      <c r="L16" s="26">
        <v>60.9</v>
      </c>
      <c r="M16" s="26">
        <v>0.09</v>
      </c>
      <c r="N16" s="26">
        <v>0.05</v>
      </c>
      <c r="O16" s="26">
        <v>0</v>
      </c>
      <c r="P16" s="26">
        <v>0</v>
      </c>
      <c r="Q16" s="26">
        <v>0.91</v>
      </c>
    </row>
    <row r="17" spans="1:19" s="32" customFormat="1" x14ac:dyDescent="0.25">
      <c r="A17" s="33" t="s">
        <v>33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S17"/>
    </row>
    <row r="18" spans="1:19" s="31" customFormat="1" ht="15" customHeight="1" x14ac:dyDescent="0.2">
      <c r="A18" s="29" t="s">
        <v>29</v>
      </c>
      <c r="B18" s="30"/>
      <c r="C18" s="23">
        <f>C16+C15+C14+C13</f>
        <v>550</v>
      </c>
      <c r="D18" s="23">
        <v>70</v>
      </c>
      <c r="E18" s="23">
        <f t="shared" ref="E18:Q18" si="1">E16+E15+E14+E13</f>
        <v>680</v>
      </c>
      <c r="F18" s="26">
        <f t="shared" si="1"/>
        <v>22.5</v>
      </c>
      <c r="G18" s="26">
        <f t="shared" si="1"/>
        <v>23</v>
      </c>
      <c r="H18" s="26">
        <f t="shared" si="1"/>
        <v>95.75</v>
      </c>
      <c r="I18" s="26">
        <f t="shared" si="1"/>
        <v>300</v>
      </c>
      <c r="J18" s="26">
        <f t="shared" si="1"/>
        <v>4.5</v>
      </c>
      <c r="K18" s="26">
        <f t="shared" si="1"/>
        <v>75</v>
      </c>
      <c r="L18" s="26">
        <f t="shared" si="1"/>
        <v>300</v>
      </c>
      <c r="M18" s="26">
        <f t="shared" si="1"/>
        <v>0.35</v>
      </c>
      <c r="N18" s="26">
        <f t="shared" si="1"/>
        <v>0.39999999999999997</v>
      </c>
      <c r="O18" s="26">
        <f t="shared" si="1"/>
        <v>225</v>
      </c>
      <c r="P18" s="26">
        <f t="shared" si="1"/>
        <v>17.5</v>
      </c>
      <c r="Q18" s="26">
        <f t="shared" si="1"/>
        <v>1.97</v>
      </c>
      <c r="S18" s="36"/>
    </row>
    <row r="19" spans="1:19" ht="11.25" x14ac:dyDescent="0.2">
      <c r="A19" s="18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9" ht="30" x14ac:dyDescent="0.2">
      <c r="A20" s="21"/>
      <c r="B20" s="22" t="s">
        <v>35</v>
      </c>
      <c r="C20" s="23">
        <v>60</v>
      </c>
      <c r="D20" s="23">
        <v>9.73</v>
      </c>
      <c r="E20" s="25">
        <v>57.34</v>
      </c>
      <c r="F20" s="26">
        <v>1.1000000000000001</v>
      </c>
      <c r="G20" s="26">
        <v>2.7</v>
      </c>
      <c r="H20" s="26">
        <v>6.5</v>
      </c>
      <c r="I20" s="26">
        <v>26.23</v>
      </c>
      <c r="J20" s="26">
        <v>0.5</v>
      </c>
      <c r="K20" s="26">
        <v>13</v>
      </c>
      <c r="L20" s="26">
        <v>21</v>
      </c>
      <c r="M20" s="26">
        <v>0.03</v>
      </c>
      <c r="N20" s="26">
        <v>0.03</v>
      </c>
      <c r="O20" s="26">
        <v>45</v>
      </c>
      <c r="P20" s="26">
        <v>1.5</v>
      </c>
      <c r="Q20" s="26">
        <v>1.6</v>
      </c>
    </row>
    <row r="21" spans="1:19" ht="45" x14ac:dyDescent="0.2">
      <c r="A21" s="27"/>
      <c r="B21" s="22" t="s">
        <v>36</v>
      </c>
      <c r="C21" s="23">
        <v>260</v>
      </c>
      <c r="D21" s="23">
        <v>37.15</v>
      </c>
      <c r="E21" s="25">
        <v>116.5</v>
      </c>
      <c r="F21" s="26">
        <v>8.16</v>
      </c>
      <c r="G21" s="26">
        <v>9.19</v>
      </c>
      <c r="H21" s="26">
        <v>15.3</v>
      </c>
      <c r="I21" s="26">
        <v>116.4</v>
      </c>
      <c r="J21" s="26">
        <v>0.21</v>
      </c>
      <c r="K21" s="26">
        <v>23</v>
      </c>
      <c r="L21" s="26">
        <v>44.4</v>
      </c>
      <c r="M21" s="26">
        <v>0.15</v>
      </c>
      <c r="N21" s="26">
        <v>0.2</v>
      </c>
      <c r="O21" s="26">
        <v>34</v>
      </c>
      <c r="P21" s="26">
        <v>1.3</v>
      </c>
      <c r="Q21" s="26">
        <v>2.4</v>
      </c>
    </row>
    <row r="22" spans="1:19" ht="30.75" customHeight="1" x14ac:dyDescent="0.2">
      <c r="A22" s="27"/>
      <c r="B22" s="37" t="s">
        <v>37</v>
      </c>
      <c r="C22" s="38">
        <v>100</v>
      </c>
      <c r="D22" s="23">
        <v>42.62</v>
      </c>
      <c r="E22" s="39">
        <v>259</v>
      </c>
      <c r="F22" s="40">
        <v>10.66</v>
      </c>
      <c r="G22" s="40">
        <v>10.91</v>
      </c>
      <c r="H22" s="40">
        <v>54.22</v>
      </c>
      <c r="I22" s="40">
        <v>146.9</v>
      </c>
      <c r="J22" s="40">
        <v>0.49</v>
      </c>
      <c r="K22" s="40">
        <v>2.75</v>
      </c>
      <c r="L22" s="40">
        <v>177.9</v>
      </c>
      <c r="M22" s="26">
        <v>0.09</v>
      </c>
      <c r="N22" s="26">
        <v>0.08</v>
      </c>
      <c r="O22" s="41">
        <v>146</v>
      </c>
      <c r="P22" s="40">
        <v>0.95</v>
      </c>
      <c r="Q22" s="26">
        <v>0.15</v>
      </c>
    </row>
    <row r="23" spans="1:19" ht="30" x14ac:dyDescent="0.2">
      <c r="A23" s="27"/>
      <c r="B23" s="22" t="s">
        <v>38</v>
      </c>
      <c r="C23" s="23">
        <v>150</v>
      </c>
      <c r="D23" s="23">
        <v>10.54</v>
      </c>
      <c r="E23" s="25">
        <v>171</v>
      </c>
      <c r="F23" s="26">
        <v>3.25</v>
      </c>
      <c r="G23" s="26">
        <v>4.1399999999999997</v>
      </c>
      <c r="H23" s="26">
        <v>6.01</v>
      </c>
      <c r="I23" s="26">
        <v>40.57</v>
      </c>
      <c r="J23" s="26">
        <v>0.55000000000000004</v>
      </c>
      <c r="K23" s="26">
        <v>17.649999999999999</v>
      </c>
      <c r="L23" s="26">
        <v>69.13</v>
      </c>
      <c r="M23" s="26">
        <v>7.0000000000000007E-2</v>
      </c>
      <c r="N23" s="26">
        <v>0.09</v>
      </c>
      <c r="O23" s="26">
        <v>20</v>
      </c>
      <c r="P23" s="26">
        <v>0.9</v>
      </c>
      <c r="Q23" s="26">
        <v>0.15</v>
      </c>
    </row>
    <row r="24" spans="1:19" ht="24" customHeight="1" x14ac:dyDescent="0.2">
      <c r="A24" s="27"/>
      <c r="B24" s="22" t="s">
        <v>39</v>
      </c>
      <c r="C24" s="23">
        <v>200</v>
      </c>
      <c r="D24" s="24">
        <v>15</v>
      </c>
      <c r="E24" s="25">
        <v>102.9</v>
      </c>
      <c r="F24" s="26">
        <v>0.52</v>
      </c>
      <c r="G24" s="26">
        <v>0.18</v>
      </c>
      <c r="H24" s="26">
        <v>24.84</v>
      </c>
      <c r="I24" s="26">
        <v>43.4</v>
      </c>
      <c r="J24" s="26">
        <v>1.3</v>
      </c>
      <c r="K24" s="26">
        <v>17</v>
      </c>
      <c r="L24" s="26">
        <v>23.4</v>
      </c>
      <c r="M24" s="26">
        <v>0.02</v>
      </c>
      <c r="N24" s="26">
        <v>0.02</v>
      </c>
      <c r="O24" s="26">
        <v>0</v>
      </c>
      <c r="P24" s="26">
        <v>16.350000000000001</v>
      </c>
      <c r="Q24" s="26">
        <v>0.2</v>
      </c>
    </row>
    <row r="25" spans="1:19" ht="30" x14ac:dyDescent="0.2">
      <c r="A25" s="27"/>
      <c r="B25" s="22" t="s">
        <v>28</v>
      </c>
      <c r="C25" s="23">
        <v>20</v>
      </c>
      <c r="D25" s="23">
        <v>1.98</v>
      </c>
      <c r="E25" s="25">
        <v>46.76</v>
      </c>
      <c r="F25" s="26">
        <v>1.58</v>
      </c>
      <c r="G25" s="26">
        <v>0.2</v>
      </c>
      <c r="H25" s="26">
        <v>9.66</v>
      </c>
      <c r="I25" s="26">
        <v>4.5999999999999996</v>
      </c>
      <c r="J25" s="26">
        <v>0.22</v>
      </c>
      <c r="K25" s="26">
        <v>6.6</v>
      </c>
      <c r="L25" s="26">
        <v>17.399999999999999</v>
      </c>
      <c r="M25" s="26">
        <v>0.02</v>
      </c>
      <c r="N25" s="26">
        <v>0.04</v>
      </c>
      <c r="O25" s="26">
        <v>0</v>
      </c>
      <c r="P25" s="26">
        <v>0</v>
      </c>
      <c r="Q25" s="26">
        <v>0.26</v>
      </c>
    </row>
    <row r="26" spans="1:19" x14ac:dyDescent="0.2">
      <c r="A26" s="28"/>
      <c r="B26" s="22" t="s">
        <v>40</v>
      </c>
      <c r="C26" s="23">
        <v>30</v>
      </c>
      <c r="D26" s="23">
        <v>2.98</v>
      </c>
      <c r="E26" s="25">
        <v>69</v>
      </c>
      <c r="F26" s="26">
        <v>1.68</v>
      </c>
      <c r="G26" s="26">
        <v>0.33</v>
      </c>
      <c r="H26" s="26">
        <v>0.72</v>
      </c>
      <c r="I26" s="26">
        <v>6.9</v>
      </c>
      <c r="J26" s="26">
        <v>0.93</v>
      </c>
      <c r="K26" s="26">
        <v>7.5</v>
      </c>
      <c r="L26" s="26">
        <v>31.8</v>
      </c>
      <c r="M26" s="26">
        <v>0.04</v>
      </c>
      <c r="N26" s="26">
        <v>0.03</v>
      </c>
      <c r="O26" s="26">
        <v>0</v>
      </c>
      <c r="P26" s="26">
        <v>0</v>
      </c>
      <c r="Q26" s="26">
        <v>0.27</v>
      </c>
      <c r="S26" s="31"/>
    </row>
    <row r="27" spans="1:19" s="31" customFormat="1" ht="15" customHeight="1" x14ac:dyDescent="0.2">
      <c r="A27" s="29" t="s">
        <v>41</v>
      </c>
      <c r="B27" s="30"/>
      <c r="C27" s="23">
        <f>C20+C21+C22+C23+C24+C25+C26</f>
        <v>820</v>
      </c>
      <c r="D27" s="23">
        <f>D20+D21+D22+D23+D24+D25+D26</f>
        <v>120</v>
      </c>
      <c r="E27" s="23">
        <f t="shared" ref="E27:Q27" si="2">E20+E21+E22+E23+E24+E25+E26</f>
        <v>822.5</v>
      </c>
      <c r="F27" s="26">
        <f t="shared" si="2"/>
        <v>26.950000000000003</v>
      </c>
      <c r="G27" s="26">
        <f t="shared" si="2"/>
        <v>27.65</v>
      </c>
      <c r="H27" s="26">
        <f t="shared" si="2"/>
        <v>117.25</v>
      </c>
      <c r="I27" s="26">
        <f t="shared" si="2"/>
        <v>384.99999999999994</v>
      </c>
      <c r="J27" s="26">
        <f t="shared" si="2"/>
        <v>4.2</v>
      </c>
      <c r="K27" s="26">
        <f t="shared" si="2"/>
        <v>87.5</v>
      </c>
      <c r="L27" s="26">
        <f t="shared" si="2"/>
        <v>385.03</v>
      </c>
      <c r="M27" s="26">
        <f t="shared" si="2"/>
        <v>0.42000000000000004</v>
      </c>
      <c r="N27" s="26">
        <f t="shared" si="2"/>
        <v>0.49</v>
      </c>
      <c r="O27" s="26">
        <f t="shared" si="2"/>
        <v>245</v>
      </c>
      <c r="P27" s="26">
        <f t="shared" si="2"/>
        <v>21</v>
      </c>
      <c r="Q27" s="26">
        <f t="shared" si="2"/>
        <v>5.0300000000000011</v>
      </c>
      <c r="S27" s="10"/>
    </row>
    <row r="28" spans="1:19" ht="11.25" x14ac:dyDescent="0.2">
      <c r="A28" s="18" t="s">
        <v>42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</row>
    <row r="29" spans="1:19" ht="30" x14ac:dyDescent="0.2">
      <c r="A29" s="21"/>
      <c r="B29" s="22" t="s">
        <v>35</v>
      </c>
      <c r="C29" s="23">
        <v>100</v>
      </c>
      <c r="D29" s="24">
        <v>16.25</v>
      </c>
      <c r="E29" s="25">
        <v>66</v>
      </c>
      <c r="F29" s="26">
        <v>2.8</v>
      </c>
      <c r="G29" s="26">
        <v>2.7</v>
      </c>
      <c r="H29" s="26">
        <v>6.5</v>
      </c>
      <c r="I29" s="26">
        <v>40.1</v>
      </c>
      <c r="J29" s="26">
        <v>1.05</v>
      </c>
      <c r="K29" s="26">
        <v>10</v>
      </c>
      <c r="L29" s="26">
        <v>16.100000000000001</v>
      </c>
      <c r="M29" s="26">
        <v>7.0000000000000007E-2</v>
      </c>
      <c r="N29" s="26">
        <v>0.1</v>
      </c>
      <c r="O29" s="26">
        <v>26</v>
      </c>
      <c r="P29" s="26">
        <v>3.5</v>
      </c>
      <c r="Q29" s="26">
        <v>1.6</v>
      </c>
    </row>
    <row r="30" spans="1:19" ht="45" x14ac:dyDescent="0.2">
      <c r="A30" s="27"/>
      <c r="B30" s="22" t="s">
        <v>43</v>
      </c>
      <c r="C30" s="23">
        <v>255</v>
      </c>
      <c r="D30" s="24">
        <v>27.66</v>
      </c>
      <c r="E30" s="25">
        <v>174.87</v>
      </c>
      <c r="F30" s="26">
        <v>8.4499999999999993</v>
      </c>
      <c r="G30" s="26">
        <v>13.42</v>
      </c>
      <c r="H30" s="26">
        <v>11.79</v>
      </c>
      <c r="I30" s="26">
        <v>130.34</v>
      </c>
      <c r="J30" s="26">
        <v>1.03</v>
      </c>
      <c r="K30" s="26">
        <v>30.35</v>
      </c>
      <c r="L30" s="26">
        <v>54.4</v>
      </c>
      <c r="M30" s="26">
        <v>0.15</v>
      </c>
      <c r="N30" s="26">
        <v>0.2</v>
      </c>
      <c r="O30" s="26">
        <v>67</v>
      </c>
      <c r="P30" s="26">
        <v>2.8</v>
      </c>
      <c r="Q30" s="26">
        <v>2.4</v>
      </c>
    </row>
    <row r="31" spans="1:19" ht="30.75" customHeight="1" x14ac:dyDescent="0.2">
      <c r="A31" s="27"/>
      <c r="B31" s="37" t="s">
        <v>37</v>
      </c>
      <c r="C31" s="38">
        <v>100</v>
      </c>
      <c r="D31" s="24">
        <v>42.63</v>
      </c>
      <c r="E31" s="39">
        <v>259</v>
      </c>
      <c r="F31" s="40">
        <v>10.66</v>
      </c>
      <c r="G31" s="40">
        <v>10.91</v>
      </c>
      <c r="H31" s="40">
        <v>54.22</v>
      </c>
      <c r="I31" s="40">
        <v>146.9</v>
      </c>
      <c r="J31" s="40">
        <v>0.49</v>
      </c>
      <c r="K31" s="40">
        <v>2.75</v>
      </c>
      <c r="L31" s="40">
        <v>177.9</v>
      </c>
      <c r="M31" s="26">
        <v>0.09</v>
      </c>
      <c r="N31" s="26">
        <v>0.08</v>
      </c>
      <c r="O31" s="41">
        <v>146</v>
      </c>
      <c r="P31" s="40">
        <v>0.95</v>
      </c>
      <c r="Q31" s="26">
        <v>0.15</v>
      </c>
    </row>
    <row r="32" spans="1:19" ht="30" x14ac:dyDescent="0.2">
      <c r="A32" s="27"/>
      <c r="B32" s="22" t="s">
        <v>38</v>
      </c>
      <c r="C32" s="23">
        <v>150</v>
      </c>
      <c r="D32" s="24">
        <v>10.54</v>
      </c>
      <c r="E32" s="25">
        <v>171</v>
      </c>
      <c r="F32" s="26">
        <v>3.25</v>
      </c>
      <c r="G32" s="26">
        <v>4.1399999999999997</v>
      </c>
      <c r="H32" s="26">
        <v>6.01</v>
      </c>
      <c r="I32" s="26">
        <v>40.57</v>
      </c>
      <c r="J32" s="26">
        <v>0.55000000000000004</v>
      </c>
      <c r="K32" s="26">
        <v>17.649999999999999</v>
      </c>
      <c r="L32" s="26">
        <v>69.13</v>
      </c>
      <c r="M32" s="26">
        <v>7.0000000000000007E-2</v>
      </c>
      <c r="N32" s="26">
        <v>0.09</v>
      </c>
      <c r="O32" s="26">
        <v>20</v>
      </c>
      <c r="P32" s="26">
        <v>0.9</v>
      </c>
      <c r="Q32" s="26">
        <v>0.15</v>
      </c>
    </row>
    <row r="33" spans="1:19" ht="24" customHeight="1" x14ac:dyDescent="0.2">
      <c r="A33" s="27"/>
      <c r="B33" s="22" t="s">
        <v>39</v>
      </c>
      <c r="C33" s="23">
        <v>200</v>
      </c>
      <c r="D33" s="24">
        <v>15</v>
      </c>
      <c r="E33" s="25">
        <v>102.9</v>
      </c>
      <c r="F33" s="26">
        <v>0.52</v>
      </c>
      <c r="G33" s="26">
        <v>0.18</v>
      </c>
      <c r="H33" s="26">
        <v>24.84</v>
      </c>
      <c r="I33" s="26">
        <v>43.4</v>
      </c>
      <c r="J33" s="26">
        <v>1.3</v>
      </c>
      <c r="K33" s="26">
        <v>17</v>
      </c>
      <c r="L33" s="26">
        <v>23.4</v>
      </c>
      <c r="M33" s="26">
        <v>0.02</v>
      </c>
      <c r="N33" s="26">
        <v>0.02</v>
      </c>
      <c r="O33" s="26">
        <v>56</v>
      </c>
      <c r="P33" s="26">
        <v>16.350000000000001</v>
      </c>
      <c r="Q33" s="26">
        <v>0.2</v>
      </c>
      <c r="S33" s="32"/>
    </row>
    <row r="34" spans="1:19" s="32" customFormat="1" ht="26.25" customHeight="1" x14ac:dyDescent="0.25">
      <c r="A34" s="27"/>
      <c r="B34" s="22" t="s">
        <v>28</v>
      </c>
      <c r="C34" s="23">
        <v>30</v>
      </c>
      <c r="D34" s="24">
        <v>2.97</v>
      </c>
      <c r="E34" s="25">
        <v>76.23</v>
      </c>
      <c r="F34" s="26">
        <v>2.37</v>
      </c>
      <c r="G34" s="26">
        <v>0.3</v>
      </c>
      <c r="H34" s="26">
        <v>14.49</v>
      </c>
      <c r="I34" s="26">
        <v>7.19</v>
      </c>
      <c r="J34" s="26">
        <v>0.33</v>
      </c>
      <c r="K34" s="26">
        <v>9.9</v>
      </c>
      <c r="L34" s="26">
        <v>26.1</v>
      </c>
      <c r="M34" s="26">
        <v>0.03</v>
      </c>
      <c r="N34" s="26">
        <v>0.05</v>
      </c>
      <c r="O34" s="26">
        <v>0</v>
      </c>
      <c r="P34" s="26">
        <v>0</v>
      </c>
      <c r="Q34" s="26">
        <v>0.39</v>
      </c>
    </row>
    <row r="35" spans="1:19" s="32" customFormat="1" ht="18.75" customHeight="1" x14ac:dyDescent="0.25">
      <c r="A35" s="28"/>
      <c r="B35" s="22" t="s">
        <v>40</v>
      </c>
      <c r="C35" s="23">
        <v>50</v>
      </c>
      <c r="D35" s="24">
        <v>4.95</v>
      </c>
      <c r="E35" s="25">
        <v>115</v>
      </c>
      <c r="F35" s="26">
        <v>3.45</v>
      </c>
      <c r="G35" s="26">
        <v>0.55000000000000004</v>
      </c>
      <c r="H35" s="26">
        <v>16.2</v>
      </c>
      <c r="I35" s="26">
        <v>11.5</v>
      </c>
      <c r="J35" s="26">
        <v>1.55</v>
      </c>
      <c r="K35" s="26">
        <v>17.350000000000001</v>
      </c>
      <c r="L35" s="26">
        <v>53</v>
      </c>
      <c r="M35" s="26">
        <v>0.06</v>
      </c>
      <c r="N35" s="26">
        <v>0.06</v>
      </c>
      <c r="O35" s="26">
        <v>0</v>
      </c>
      <c r="P35" s="26">
        <v>0</v>
      </c>
      <c r="Q35" s="26">
        <v>0.45</v>
      </c>
    </row>
    <row r="36" spans="1:19" s="32" customFormat="1" ht="11.25" x14ac:dyDescent="0.2">
      <c r="A36" s="33" t="s">
        <v>44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S36" s="31"/>
    </row>
    <row r="37" spans="1:19" s="31" customFormat="1" ht="15" customHeight="1" x14ac:dyDescent="0.2">
      <c r="A37" s="29" t="s">
        <v>41</v>
      </c>
      <c r="B37" s="30"/>
      <c r="C37" s="23">
        <v>885</v>
      </c>
      <c r="D37" s="23">
        <v>120</v>
      </c>
      <c r="E37" s="23">
        <f t="shared" ref="E37:Q37" si="3">E29+E30+E31+E32+E33+E34+E35</f>
        <v>965</v>
      </c>
      <c r="F37" s="26">
        <f t="shared" si="3"/>
        <v>31.5</v>
      </c>
      <c r="G37" s="26">
        <f t="shared" si="3"/>
        <v>32.200000000000003</v>
      </c>
      <c r="H37" s="26">
        <f t="shared" si="3"/>
        <v>134.04999999999998</v>
      </c>
      <c r="I37" s="26">
        <f t="shared" si="3"/>
        <v>420</v>
      </c>
      <c r="J37" s="26">
        <f t="shared" si="3"/>
        <v>6.3</v>
      </c>
      <c r="K37" s="26">
        <f t="shared" si="3"/>
        <v>105</v>
      </c>
      <c r="L37" s="26">
        <f t="shared" si="3"/>
        <v>420.03</v>
      </c>
      <c r="M37" s="26">
        <f t="shared" si="3"/>
        <v>0.49000000000000005</v>
      </c>
      <c r="N37" s="26">
        <f t="shared" si="3"/>
        <v>0.60000000000000009</v>
      </c>
      <c r="O37" s="26">
        <f t="shared" si="3"/>
        <v>315</v>
      </c>
      <c r="P37" s="26">
        <f t="shared" si="3"/>
        <v>24.5</v>
      </c>
      <c r="Q37" s="26">
        <f t="shared" si="3"/>
        <v>5.3400000000000007</v>
      </c>
      <c r="S37" s="10"/>
    </row>
    <row r="38" spans="1:19" ht="11.25" x14ac:dyDescent="0.2">
      <c r="A38" s="18" t="s">
        <v>45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  <c r="S38" s="32"/>
    </row>
    <row r="39" spans="1:19" s="32" customFormat="1" x14ac:dyDescent="0.25">
      <c r="A39" s="42"/>
      <c r="B39" s="22" t="s">
        <v>46</v>
      </c>
      <c r="C39" s="23">
        <v>200</v>
      </c>
      <c r="D39" s="24">
        <v>27.1</v>
      </c>
      <c r="E39" s="25">
        <v>75</v>
      </c>
      <c r="F39" s="26">
        <v>0.9</v>
      </c>
      <c r="G39" s="26">
        <v>0</v>
      </c>
      <c r="H39" s="26">
        <v>5</v>
      </c>
      <c r="I39" s="26">
        <v>35.4</v>
      </c>
      <c r="J39" s="26">
        <v>0.5</v>
      </c>
      <c r="K39" s="26">
        <v>7.9</v>
      </c>
      <c r="L39" s="26">
        <v>36.9</v>
      </c>
      <c r="M39" s="26">
        <v>0.02</v>
      </c>
      <c r="N39" s="26">
        <v>0.06</v>
      </c>
      <c r="O39" s="26">
        <v>30</v>
      </c>
      <c r="P39" s="26">
        <v>2</v>
      </c>
      <c r="Q39" s="26">
        <v>0.2</v>
      </c>
    </row>
    <row r="40" spans="1:19" s="32" customFormat="1" ht="30" x14ac:dyDescent="0.25">
      <c r="A40" s="42"/>
      <c r="B40" s="22" t="s">
        <v>47</v>
      </c>
      <c r="C40" s="23">
        <v>150</v>
      </c>
      <c r="D40" s="24">
        <v>24.9</v>
      </c>
      <c r="E40" s="25">
        <v>47</v>
      </c>
      <c r="F40" s="26">
        <v>0.4</v>
      </c>
      <c r="G40" s="26">
        <v>0.4</v>
      </c>
      <c r="H40" s="26">
        <v>3.8</v>
      </c>
      <c r="I40" s="26">
        <v>36</v>
      </c>
      <c r="J40" s="26">
        <v>0.6</v>
      </c>
      <c r="K40" s="26">
        <v>7</v>
      </c>
      <c r="L40" s="26">
        <v>11</v>
      </c>
      <c r="M40" s="26">
        <v>0.03</v>
      </c>
      <c r="N40" s="26">
        <v>0.02</v>
      </c>
      <c r="O40" s="26">
        <v>35</v>
      </c>
      <c r="P40" s="26">
        <v>4</v>
      </c>
      <c r="Q40" s="26">
        <v>0.16</v>
      </c>
    </row>
    <row r="41" spans="1:19" s="32" customFormat="1" x14ac:dyDescent="0.2">
      <c r="A41" s="42"/>
      <c r="B41" s="22" t="s">
        <v>48</v>
      </c>
      <c r="C41" s="23">
        <v>50</v>
      </c>
      <c r="D41" s="24">
        <v>18</v>
      </c>
      <c r="E41" s="25">
        <v>113</v>
      </c>
      <c r="F41" s="26">
        <v>6.4</v>
      </c>
      <c r="G41" s="26">
        <v>7.5</v>
      </c>
      <c r="H41" s="26">
        <v>24.7</v>
      </c>
      <c r="I41" s="26">
        <v>38.6</v>
      </c>
      <c r="J41" s="26">
        <v>0.1</v>
      </c>
      <c r="K41" s="26">
        <v>10.1</v>
      </c>
      <c r="L41" s="26">
        <v>62.1</v>
      </c>
      <c r="M41" s="26">
        <v>7.0000000000000007E-2</v>
      </c>
      <c r="N41" s="26">
        <v>0.06</v>
      </c>
      <c r="O41" s="26">
        <v>5</v>
      </c>
      <c r="P41" s="26">
        <v>0</v>
      </c>
      <c r="Q41" s="26">
        <v>0.6</v>
      </c>
      <c r="S41" s="31"/>
    </row>
    <row r="42" spans="1:19" s="31" customFormat="1" x14ac:dyDescent="0.2">
      <c r="A42" s="43"/>
      <c r="B42" s="22" t="s">
        <v>49</v>
      </c>
      <c r="C42" s="23">
        <f>C41+C40+C39</f>
        <v>400</v>
      </c>
      <c r="D42" s="23">
        <f t="shared" ref="D42:Q42" si="4">D41+D40+D39</f>
        <v>70</v>
      </c>
      <c r="E42" s="23">
        <f t="shared" si="4"/>
        <v>235</v>
      </c>
      <c r="F42" s="26">
        <f t="shared" si="4"/>
        <v>7.7000000000000011</v>
      </c>
      <c r="G42" s="26">
        <f t="shared" si="4"/>
        <v>7.9</v>
      </c>
      <c r="H42" s="26">
        <f t="shared" si="4"/>
        <v>33.5</v>
      </c>
      <c r="I42" s="26">
        <f t="shared" si="4"/>
        <v>110</v>
      </c>
      <c r="J42" s="26">
        <f t="shared" si="4"/>
        <v>1.2</v>
      </c>
      <c r="K42" s="26">
        <f t="shared" si="4"/>
        <v>25</v>
      </c>
      <c r="L42" s="26">
        <f t="shared" si="4"/>
        <v>110</v>
      </c>
      <c r="M42" s="26">
        <f t="shared" si="4"/>
        <v>0.12000000000000001</v>
      </c>
      <c r="N42" s="26">
        <f t="shared" si="4"/>
        <v>0.14000000000000001</v>
      </c>
      <c r="O42" s="26">
        <f t="shared" si="4"/>
        <v>70</v>
      </c>
      <c r="P42" s="26">
        <f t="shared" si="4"/>
        <v>6</v>
      </c>
      <c r="Q42" s="26">
        <f t="shared" si="4"/>
        <v>0.96</v>
      </c>
      <c r="S42" s="10"/>
    </row>
    <row r="43" spans="1:19" ht="11.25" x14ac:dyDescent="0.2">
      <c r="A43" s="18" t="s">
        <v>50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  <c r="S43" s="32"/>
    </row>
    <row r="44" spans="1:19" s="32" customFormat="1" x14ac:dyDescent="0.25">
      <c r="A44" s="42"/>
      <c r="B44" s="22" t="s">
        <v>46</v>
      </c>
      <c r="C44" s="23">
        <v>200</v>
      </c>
      <c r="D44" s="24">
        <v>27.1</v>
      </c>
      <c r="E44" s="25">
        <v>99</v>
      </c>
      <c r="F44" s="26">
        <v>2.2000000000000002</v>
      </c>
      <c r="G44" s="26">
        <v>1.3</v>
      </c>
      <c r="H44" s="26">
        <v>9.8000000000000007</v>
      </c>
      <c r="I44" s="26">
        <v>48</v>
      </c>
      <c r="J44" s="26">
        <v>1.1000000000000001</v>
      </c>
      <c r="K44" s="26">
        <v>12.2</v>
      </c>
      <c r="L44" s="26">
        <v>42.6</v>
      </c>
      <c r="M44" s="26">
        <v>0.04</v>
      </c>
      <c r="N44" s="26">
        <v>0.02</v>
      </c>
      <c r="O44" s="26">
        <v>47</v>
      </c>
      <c r="P44" s="26">
        <v>3</v>
      </c>
      <c r="Q44" s="26">
        <v>0.2</v>
      </c>
    </row>
    <row r="45" spans="1:19" s="32" customFormat="1" ht="30" x14ac:dyDescent="0.25">
      <c r="A45" s="42"/>
      <c r="B45" s="22" t="s">
        <v>47</v>
      </c>
      <c r="C45" s="23">
        <v>150</v>
      </c>
      <c r="D45" s="24">
        <v>24.9</v>
      </c>
      <c r="E45" s="25">
        <v>47</v>
      </c>
      <c r="F45" s="26">
        <v>0.4</v>
      </c>
      <c r="G45" s="26">
        <v>0.4</v>
      </c>
      <c r="H45" s="26">
        <v>3.8</v>
      </c>
      <c r="I45" s="26">
        <v>36</v>
      </c>
      <c r="J45" s="26">
        <v>0.6</v>
      </c>
      <c r="K45" s="26">
        <v>7</v>
      </c>
      <c r="L45" s="26">
        <v>11</v>
      </c>
      <c r="M45" s="26">
        <v>0.03</v>
      </c>
      <c r="N45" s="26">
        <v>0.02</v>
      </c>
      <c r="O45" s="26">
        <v>35</v>
      </c>
      <c r="P45" s="26">
        <v>4</v>
      </c>
      <c r="Q45" s="26">
        <v>0.16</v>
      </c>
    </row>
    <row r="46" spans="1:19" s="32" customFormat="1" x14ac:dyDescent="0.2">
      <c r="A46" s="42"/>
      <c r="B46" s="22" t="s">
        <v>48</v>
      </c>
      <c r="C46" s="23">
        <v>50</v>
      </c>
      <c r="D46" s="24">
        <v>18</v>
      </c>
      <c r="E46" s="25">
        <v>113</v>
      </c>
      <c r="F46" s="26">
        <v>6.4</v>
      </c>
      <c r="G46" s="26">
        <v>7.5</v>
      </c>
      <c r="H46" s="26">
        <v>24.7</v>
      </c>
      <c r="I46" s="26">
        <v>36</v>
      </c>
      <c r="J46" s="26">
        <v>0.1</v>
      </c>
      <c r="K46" s="26">
        <v>10.8</v>
      </c>
      <c r="L46" s="26">
        <v>66.400000000000006</v>
      </c>
      <c r="M46" s="26">
        <v>7.0000000000000007E-2</v>
      </c>
      <c r="N46" s="26">
        <v>0.06</v>
      </c>
      <c r="O46" s="26">
        <v>8</v>
      </c>
      <c r="P46" s="26">
        <v>0</v>
      </c>
      <c r="Q46" s="26">
        <v>0.6</v>
      </c>
      <c r="S46" s="31"/>
    </row>
    <row r="47" spans="1:19" s="31" customFormat="1" x14ac:dyDescent="0.2">
      <c r="A47" s="43"/>
      <c r="B47" s="22" t="s">
        <v>49</v>
      </c>
      <c r="C47" s="23">
        <f>C46+C45+C44</f>
        <v>400</v>
      </c>
      <c r="D47" s="23">
        <f t="shared" ref="D47:Q47" si="5">D46+D45+D44</f>
        <v>70</v>
      </c>
      <c r="E47" s="23">
        <f t="shared" si="5"/>
        <v>259</v>
      </c>
      <c r="F47" s="26">
        <f t="shared" si="5"/>
        <v>9</v>
      </c>
      <c r="G47" s="26">
        <f t="shared" si="5"/>
        <v>9.2000000000000011</v>
      </c>
      <c r="H47" s="26">
        <f t="shared" si="5"/>
        <v>38.299999999999997</v>
      </c>
      <c r="I47" s="26">
        <f t="shared" si="5"/>
        <v>120</v>
      </c>
      <c r="J47" s="26">
        <f t="shared" si="5"/>
        <v>1.8</v>
      </c>
      <c r="K47" s="26">
        <f t="shared" si="5"/>
        <v>30</v>
      </c>
      <c r="L47" s="26">
        <f t="shared" si="5"/>
        <v>120</v>
      </c>
      <c r="M47" s="26">
        <f t="shared" si="5"/>
        <v>0.14000000000000001</v>
      </c>
      <c r="N47" s="26">
        <f t="shared" si="5"/>
        <v>0.1</v>
      </c>
      <c r="O47" s="26">
        <f t="shared" si="5"/>
        <v>90</v>
      </c>
      <c r="P47" s="26">
        <f t="shared" si="5"/>
        <v>7</v>
      </c>
      <c r="Q47" s="26">
        <f t="shared" si="5"/>
        <v>0.96</v>
      </c>
    </row>
    <row r="48" spans="1:19" s="31" customFormat="1" ht="15" customHeight="1" x14ac:dyDescent="0.2">
      <c r="A48" s="44" t="s">
        <v>51</v>
      </c>
      <c r="B48" s="45"/>
      <c r="C48" s="23">
        <f>C42+C27+C11</f>
        <v>1720</v>
      </c>
      <c r="D48" s="23">
        <f t="shared" ref="D48:Q48" si="6">D42+D27+D11</f>
        <v>260</v>
      </c>
      <c r="E48" s="23">
        <f t="shared" si="6"/>
        <v>1645</v>
      </c>
      <c r="F48" s="26">
        <f t="shared" si="6"/>
        <v>53.900000000000006</v>
      </c>
      <c r="G48" s="26">
        <f t="shared" si="6"/>
        <v>55.3</v>
      </c>
      <c r="H48" s="26">
        <f t="shared" si="6"/>
        <v>234.5</v>
      </c>
      <c r="I48" s="26">
        <f t="shared" si="6"/>
        <v>770</v>
      </c>
      <c r="J48" s="26">
        <f t="shared" si="6"/>
        <v>8.4</v>
      </c>
      <c r="K48" s="26">
        <f t="shared" si="6"/>
        <v>175</v>
      </c>
      <c r="L48" s="26">
        <f t="shared" si="6"/>
        <v>770.03</v>
      </c>
      <c r="M48" s="26">
        <f t="shared" si="6"/>
        <v>0.84000000000000008</v>
      </c>
      <c r="N48" s="26">
        <f t="shared" si="6"/>
        <v>0.98</v>
      </c>
      <c r="O48" s="26">
        <f t="shared" si="6"/>
        <v>490</v>
      </c>
      <c r="P48" s="26">
        <f t="shared" si="6"/>
        <v>42</v>
      </c>
      <c r="Q48" s="26">
        <f t="shared" si="6"/>
        <v>7.4000000000000012</v>
      </c>
    </row>
    <row r="49" spans="1:19" s="31" customFormat="1" ht="15" customHeight="1" x14ac:dyDescent="0.2">
      <c r="A49" s="44" t="s">
        <v>52</v>
      </c>
      <c r="B49" s="45"/>
      <c r="C49" s="23">
        <f>C47+C37+C18</f>
        <v>1835</v>
      </c>
      <c r="D49" s="23">
        <f t="shared" ref="D49:Q49" si="7">D47+D37+D18</f>
        <v>260</v>
      </c>
      <c r="E49" s="23">
        <f t="shared" si="7"/>
        <v>1904</v>
      </c>
      <c r="F49" s="26">
        <f t="shared" si="7"/>
        <v>63</v>
      </c>
      <c r="G49" s="26">
        <f t="shared" si="7"/>
        <v>64.400000000000006</v>
      </c>
      <c r="H49" s="26">
        <f t="shared" si="7"/>
        <v>268.09999999999997</v>
      </c>
      <c r="I49" s="26">
        <f t="shared" si="7"/>
        <v>840</v>
      </c>
      <c r="J49" s="26">
        <f t="shared" si="7"/>
        <v>12.6</v>
      </c>
      <c r="K49" s="26">
        <f t="shared" si="7"/>
        <v>210</v>
      </c>
      <c r="L49" s="26">
        <f t="shared" si="7"/>
        <v>840.03</v>
      </c>
      <c r="M49" s="26">
        <f t="shared" si="7"/>
        <v>0.98000000000000009</v>
      </c>
      <c r="N49" s="26">
        <f t="shared" si="7"/>
        <v>1.1000000000000001</v>
      </c>
      <c r="O49" s="26">
        <f t="shared" si="7"/>
        <v>630</v>
      </c>
      <c r="P49" s="26">
        <f t="shared" si="7"/>
        <v>49</v>
      </c>
      <c r="Q49" s="26">
        <f t="shared" si="7"/>
        <v>8.2700000000000014</v>
      </c>
      <c r="S49" s="46"/>
    </row>
    <row r="50" spans="1:19" s="46" customFormat="1" x14ac:dyDescent="0.25">
      <c r="A50" s="47"/>
      <c r="B50" s="48"/>
      <c r="C50" s="49"/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9" s="46" customFormat="1" ht="11.25" x14ac:dyDescent="0.25">
      <c r="A51" s="52" t="s">
        <v>53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1:19" s="46" customFormat="1" ht="11.25" x14ac:dyDescent="0.25">
      <c r="A52" s="53" t="s">
        <v>54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1:19" s="46" customFormat="1" ht="11.25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9" s="46" customFormat="1" ht="11.25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  <row r="55" spans="1:19" s="46" customFormat="1" ht="11.25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S55" s="10"/>
    </row>
  </sheetData>
  <mergeCells count="32">
    <mergeCell ref="A48:B48"/>
    <mergeCell ref="A49:B49"/>
    <mergeCell ref="A51:Q51"/>
    <mergeCell ref="A52:Q55"/>
    <mergeCell ref="A28:Q28"/>
    <mergeCell ref="A29:A35"/>
    <mergeCell ref="A36:Q36"/>
    <mergeCell ref="A37:B37"/>
    <mergeCell ref="A38:Q38"/>
    <mergeCell ref="A43:Q43"/>
    <mergeCell ref="A13:A16"/>
    <mergeCell ref="A17:Q17"/>
    <mergeCell ref="A18:B18"/>
    <mergeCell ref="A19:Q19"/>
    <mergeCell ref="A20:A26"/>
    <mergeCell ref="A27:B27"/>
    <mergeCell ref="I4:L4"/>
    <mergeCell ref="M4:Q4"/>
    <mergeCell ref="A6:Q6"/>
    <mergeCell ref="A7:A10"/>
    <mergeCell ref="A11:B11"/>
    <mergeCell ref="A12:Q12"/>
    <mergeCell ref="A1:B1"/>
    <mergeCell ref="C1:H1"/>
    <mergeCell ref="I1:Q1"/>
    <mergeCell ref="A2:Q2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2021-11-15T22:39:16Z</dcterms:created>
  <dcterms:modified xsi:type="dcterms:W3CDTF">2021-11-15T22:39:27Z</dcterms:modified>
</cp:coreProperties>
</file>