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4 декабрь\"/>
    </mc:Choice>
  </mc:AlternateContent>
  <bookViews>
    <workbookView xWindow="0" yWindow="0" windowWidth="28800" windowHeight="1230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D45" i="1" s="1"/>
  <c r="C43" i="1"/>
  <c r="C45" i="1" s="1"/>
  <c r="Q38" i="1"/>
  <c r="Q44" i="1" s="1"/>
  <c r="P38" i="1"/>
  <c r="P44" i="1" s="1"/>
  <c r="O38" i="1"/>
  <c r="N38" i="1"/>
  <c r="M38" i="1"/>
  <c r="M44" i="1" s="1"/>
  <c r="L38" i="1"/>
  <c r="L44" i="1" s="1"/>
  <c r="K38" i="1"/>
  <c r="K44" i="1" s="1"/>
  <c r="J38" i="1"/>
  <c r="J44" i="1" s="1"/>
  <c r="I38" i="1"/>
  <c r="H38" i="1"/>
  <c r="G38" i="1"/>
  <c r="G44" i="1" s="1"/>
  <c r="F38" i="1"/>
  <c r="F44" i="1" s="1"/>
  <c r="E38" i="1"/>
  <c r="E44" i="1" s="1"/>
  <c r="D38" i="1"/>
  <c r="D44" i="1" s="1"/>
  <c r="C38" i="1"/>
  <c r="Q33" i="1"/>
  <c r="Q45" i="1" s="1"/>
  <c r="P33" i="1"/>
  <c r="P45" i="1" s="1"/>
  <c r="O33" i="1"/>
  <c r="O45" i="1" s="1"/>
  <c r="N33" i="1"/>
  <c r="N45" i="1" s="1"/>
  <c r="M33" i="1"/>
  <c r="M45" i="1" s="1"/>
  <c r="L33" i="1"/>
  <c r="K33" i="1"/>
  <c r="K45" i="1" s="1"/>
  <c r="J33" i="1"/>
  <c r="J45" i="1" s="1"/>
  <c r="I33" i="1"/>
  <c r="I45" i="1" s="1"/>
  <c r="H33" i="1"/>
  <c r="H45" i="1" s="1"/>
  <c r="G33" i="1"/>
  <c r="G45" i="1" s="1"/>
  <c r="F33" i="1"/>
  <c r="E33" i="1"/>
  <c r="E45" i="1" s="1"/>
  <c r="C33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16" i="1"/>
  <c r="P16" i="1"/>
  <c r="O16" i="1"/>
  <c r="N16" i="1"/>
  <c r="M16" i="1"/>
  <c r="L16" i="1"/>
  <c r="L45" i="1" s="1"/>
  <c r="K16" i="1"/>
  <c r="J16" i="1"/>
  <c r="I16" i="1"/>
  <c r="H16" i="1"/>
  <c r="G16" i="1"/>
  <c r="F16" i="1"/>
  <c r="F45" i="1" s="1"/>
  <c r="E16" i="1"/>
  <c r="C16" i="1"/>
  <c r="Q10" i="1"/>
  <c r="P10" i="1"/>
  <c r="O10" i="1"/>
  <c r="O44" i="1" s="1"/>
  <c r="N10" i="1"/>
  <c r="N44" i="1" s="1"/>
  <c r="M10" i="1"/>
  <c r="L10" i="1"/>
  <c r="K10" i="1"/>
  <c r="J10" i="1"/>
  <c r="I10" i="1"/>
  <c r="I44" i="1" s="1"/>
  <c r="H10" i="1"/>
  <c r="H44" i="1" s="1"/>
  <c r="G10" i="1"/>
  <c r="F10" i="1"/>
  <c r="E10" i="1"/>
  <c r="D10" i="1"/>
  <c r="C10" i="1"/>
  <c r="C44" i="1" s="1"/>
</calcChain>
</file>

<file path=xl/sharedStrings.xml><?xml version="1.0" encoding="utf-8"?>
<sst xmlns="http://schemas.openxmlformats.org/spreadsheetml/2006/main" count="66" uniqueCount="51">
  <si>
    <t>МЕНЮ НА 15.12.2021</t>
  </si>
  <si>
    <t xml:space="preserve">Согласованно                                             Директор  МБОУ СОШ №                                              __________________________                                                                           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</si>
  <si>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</si>
  <si>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Третья                                                                          День: Среда                                               Вариант № 15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</si>
  <si>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</si>
  <si>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</si>
  <si>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</si>
  <si>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</si>
  <si>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</si>
  <si>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</si>
  <si>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</si>
  <si>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</si>
  <si>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</si>
  <si>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</si>
  <si>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</si>
  <si>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</si>
  <si>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</si>
  <si>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</si>
  <si>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</si>
  <si>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</si>
  <si>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</si>
  <si>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</si>
  <si>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</si>
  <si>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</si>
  <si>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</si>
  <si>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Сырники творожные с повидлом, 200/50</t>
  </si>
  <si>
    <t xml:space="preserve">Чай с сахаром </t>
  </si>
  <si>
    <t>Хлеб пшеничный йодированный</t>
  </si>
  <si>
    <t>Итого завтрак</t>
  </si>
  <si>
    <t>Завтрак 12-18 лет</t>
  </si>
  <si>
    <t>сырники творожные с повидлом, 230/50</t>
  </si>
  <si>
    <t>Итого расчетная стоимость                                                                79,68</t>
  </si>
  <si>
    <t>Обед 7-11 лет</t>
  </si>
  <si>
    <t>Салат из моркови отварной</t>
  </si>
  <si>
    <t>Суп картофельный с крупой и сайрой, 250/30</t>
  </si>
  <si>
    <t>Рагу из птицы с картофелем</t>
  </si>
  <si>
    <t>Напиток из   плодов шиповника</t>
  </si>
  <si>
    <t>Хлеб ржаной</t>
  </si>
  <si>
    <t>Итого обед</t>
  </si>
  <si>
    <t>Обед 12-18  лет</t>
  </si>
  <si>
    <t>Итого расчетная стоимость                                                             126,59</t>
  </si>
  <si>
    <t>Полдник 7-11 лет</t>
  </si>
  <si>
    <t>Сок фруктовый(розлив)</t>
  </si>
  <si>
    <t>Фрукты свежие (яблоко), 1 шт.</t>
  </si>
  <si>
    <t>Слойка кондитерская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</si>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</sst>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/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workbookViewId="0">
      <selection activeCell="C1" sqref="C1:H1"/>
    </sheetView>
  </sheetViews>
  <sheetFormatPr defaultRowHeight="12.75" x14ac:dyDescent="0.2"/>
  <cols>
    <col min="1" max="1" width="7" style="35" customWidth="1"/>
    <col min="2" max="2" width="19.5703125" style="35" customWidth="1"/>
    <col min="3" max="4" width="7.140625" style="36" customWidth="1"/>
    <col min="5" max="5" width="8.28515625" style="36" customWidth="1"/>
    <col min="6" max="6" width="6" style="7" customWidth="1"/>
    <col min="7" max="7" width="5.7109375" style="7" customWidth="1"/>
    <col min="8" max="8" width="6.28515625" style="7" customWidth="1"/>
    <col min="9" max="9" width="5.5703125" style="7" customWidth="1"/>
    <col min="10" max="10" width="5.28515625" style="7" customWidth="1"/>
    <col min="11" max="11" width="5" style="7" customWidth="1"/>
    <col min="12" max="12" width="5.7109375" style="7" customWidth="1"/>
    <col min="13" max="13" width="5.5703125" style="7" customWidth="1"/>
    <col min="14" max="14" width="5.7109375" style="7" customWidth="1"/>
    <col min="15" max="15" width="5.28515625" style="7" customWidth="1"/>
    <col min="16" max="16" width="5.42578125" style="7" customWidth="1"/>
    <col min="17" max="17" width="5.85546875" style="7" customWidth="1"/>
    <col min="18" max="16384" width="9.140625" style="7"/>
  </cols>
  <sheetData>
    <row r="1" spans="1:17" s="3" customFormat="1" ht="61.5" customHeight="1" x14ac:dyDescent="0.25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 t="s">
        <v>2</v>
      </c>
      <c r="J1" s="2"/>
      <c r="K1" s="2"/>
      <c r="L1" s="2"/>
      <c r="M1" s="2"/>
      <c r="N1" s="2"/>
      <c r="O1" s="2"/>
      <c r="P1" s="2"/>
      <c r="Q1" s="2"/>
    </row>
    <row r="2" spans="1:17" s="4" customFormat="1" x14ac:dyDescent="0.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1.2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</row>
    <row r="4" spans="1:17" ht="11.25" x14ac:dyDescent="0.2">
      <c r="A4" s="8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10" t="s">
        <v>9</v>
      </c>
      <c r="G4" s="10"/>
      <c r="H4" s="10"/>
      <c r="I4" s="10" t="s">
        <v>10</v>
      </c>
      <c r="J4" s="10"/>
      <c r="K4" s="10"/>
      <c r="L4" s="10"/>
      <c r="M4" s="10" t="s">
        <v>11</v>
      </c>
      <c r="N4" s="10"/>
      <c r="O4" s="10"/>
      <c r="P4" s="10"/>
      <c r="Q4" s="10"/>
    </row>
    <row r="5" spans="1:17" ht="26.25" customHeight="1" x14ac:dyDescent="0.2">
      <c r="A5" s="8"/>
      <c r="B5" s="8"/>
      <c r="C5" s="8"/>
      <c r="D5" s="11"/>
      <c r="E5" s="8"/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</row>
    <row r="6" spans="1:17" ht="11.25" x14ac:dyDescent="0.2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17" ht="25.5" x14ac:dyDescent="0.2">
      <c r="A7" s="16"/>
      <c r="B7" s="17" t="s">
        <v>25</v>
      </c>
      <c r="C7" s="18">
        <v>250</v>
      </c>
      <c r="D7" s="19">
        <v>65.12</v>
      </c>
      <c r="E7" s="18">
        <v>410.6</v>
      </c>
      <c r="F7" s="20">
        <v>15.23</v>
      </c>
      <c r="G7" s="20">
        <v>19.23</v>
      </c>
      <c r="H7" s="20">
        <v>50.7</v>
      </c>
      <c r="I7" s="20">
        <v>252.4</v>
      </c>
      <c r="J7" s="20">
        <v>2.17</v>
      </c>
      <c r="K7" s="20">
        <v>44.6</v>
      </c>
      <c r="L7" s="20">
        <v>228.7</v>
      </c>
      <c r="M7" s="20">
        <v>0.25</v>
      </c>
      <c r="N7" s="20">
        <v>0.31</v>
      </c>
      <c r="O7" s="20">
        <v>175</v>
      </c>
      <c r="P7" s="20">
        <v>14.97</v>
      </c>
      <c r="Q7" s="20">
        <v>1.46</v>
      </c>
    </row>
    <row r="8" spans="1:17" x14ac:dyDescent="0.2">
      <c r="A8" s="21"/>
      <c r="B8" s="17" t="s">
        <v>26</v>
      </c>
      <c r="C8" s="18">
        <v>200</v>
      </c>
      <c r="D8" s="19">
        <v>2</v>
      </c>
      <c r="E8" s="18">
        <v>60</v>
      </c>
      <c r="F8" s="20">
        <v>7.0000000000000007E-2</v>
      </c>
      <c r="G8" s="20">
        <v>0.02</v>
      </c>
      <c r="H8" s="20">
        <v>15</v>
      </c>
      <c r="I8" s="20">
        <v>11.1</v>
      </c>
      <c r="J8" s="20">
        <v>0.28000000000000003</v>
      </c>
      <c r="K8" s="20">
        <v>1.4</v>
      </c>
      <c r="L8" s="20">
        <v>2.8</v>
      </c>
      <c r="M8" s="20">
        <v>0</v>
      </c>
      <c r="N8" s="20">
        <v>0</v>
      </c>
      <c r="O8" s="20">
        <v>0</v>
      </c>
      <c r="P8" s="20">
        <v>0.03</v>
      </c>
      <c r="Q8" s="20">
        <v>0</v>
      </c>
    </row>
    <row r="9" spans="1:17" s="23" customFormat="1" ht="25.5" x14ac:dyDescent="0.25">
      <c r="A9" s="22"/>
      <c r="B9" s="17" t="s">
        <v>27</v>
      </c>
      <c r="C9" s="18">
        <v>50</v>
      </c>
      <c r="D9" s="19">
        <v>2.88</v>
      </c>
      <c r="E9" s="18">
        <v>116.9</v>
      </c>
      <c r="F9" s="20">
        <v>3.95</v>
      </c>
      <c r="G9" s="20">
        <v>0.5</v>
      </c>
      <c r="H9" s="20">
        <v>18.05</v>
      </c>
      <c r="I9" s="20">
        <v>11.5</v>
      </c>
      <c r="J9" s="20">
        <v>0.55000000000000004</v>
      </c>
      <c r="K9" s="20">
        <v>16.5</v>
      </c>
      <c r="L9" s="20">
        <v>43.5</v>
      </c>
      <c r="M9" s="20">
        <v>0.05</v>
      </c>
      <c r="N9" s="20">
        <v>0.04</v>
      </c>
      <c r="O9" s="20">
        <v>0</v>
      </c>
      <c r="P9" s="20">
        <v>0</v>
      </c>
      <c r="Q9" s="20">
        <v>0.65</v>
      </c>
    </row>
    <row r="10" spans="1:17" s="27" customFormat="1" ht="15" customHeight="1" x14ac:dyDescent="0.2">
      <c r="A10" s="24" t="s">
        <v>28</v>
      </c>
      <c r="B10" s="25"/>
      <c r="C10" s="18">
        <f>C9+C8+C7</f>
        <v>500</v>
      </c>
      <c r="D10" s="18">
        <f>D9+D8+D7</f>
        <v>70</v>
      </c>
      <c r="E10" s="18">
        <f t="shared" ref="E10:Q10" si="0">E9+E8+E7</f>
        <v>587.5</v>
      </c>
      <c r="F10" s="26">
        <f t="shared" si="0"/>
        <v>19.25</v>
      </c>
      <c r="G10" s="26">
        <f t="shared" si="0"/>
        <v>19.75</v>
      </c>
      <c r="H10" s="26">
        <f t="shared" si="0"/>
        <v>83.75</v>
      </c>
      <c r="I10" s="26">
        <f t="shared" si="0"/>
        <v>275</v>
      </c>
      <c r="J10" s="26">
        <f t="shared" si="0"/>
        <v>3</v>
      </c>
      <c r="K10" s="26">
        <f t="shared" si="0"/>
        <v>62.5</v>
      </c>
      <c r="L10" s="26">
        <f t="shared" si="0"/>
        <v>275</v>
      </c>
      <c r="M10" s="26">
        <f t="shared" si="0"/>
        <v>0.3</v>
      </c>
      <c r="N10" s="26">
        <f t="shared" si="0"/>
        <v>0.35</v>
      </c>
      <c r="O10" s="26">
        <f t="shared" si="0"/>
        <v>175</v>
      </c>
      <c r="P10" s="26">
        <f t="shared" si="0"/>
        <v>15</v>
      </c>
      <c r="Q10" s="26">
        <f t="shared" si="0"/>
        <v>2.11</v>
      </c>
    </row>
    <row r="11" spans="1:17" ht="11.25" x14ac:dyDescent="0.2">
      <c r="A11" s="13" t="s">
        <v>29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</row>
    <row r="12" spans="1:17" ht="25.5" x14ac:dyDescent="0.2">
      <c r="A12" s="16"/>
      <c r="B12" s="17" t="s">
        <v>30</v>
      </c>
      <c r="C12" s="18">
        <v>280</v>
      </c>
      <c r="D12" s="19">
        <v>70.959999999999994</v>
      </c>
      <c r="E12" s="18">
        <v>426.9</v>
      </c>
      <c r="F12" s="20">
        <v>16.899999999999999</v>
      </c>
      <c r="G12" s="20">
        <v>20.82</v>
      </c>
      <c r="H12" s="20">
        <v>55.08</v>
      </c>
      <c r="I12" s="20">
        <v>276.39999999999998</v>
      </c>
      <c r="J12" s="20">
        <v>2.33</v>
      </c>
      <c r="K12" s="20">
        <v>45.06</v>
      </c>
      <c r="L12" s="20">
        <v>236.3</v>
      </c>
      <c r="M12" s="20">
        <v>0.26</v>
      </c>
      <c r="N12" s="20">
        <v>0.35</v>
      </c>
      <c r="O12" s="20">
        <v>225</v>
      </c>
      <c r="P12" s="20">
        <v>17.47</v>
      </c>
      <c r="Q12" s="20">
        <v>1.46</v>
      </c>
    </row>
    <row r="13" spans="1:17" x14ac:dyDescent="0.2">
      <c r="A13" s="21"/>
      <c r="B13" s="17" t="s">
        <v>26</v>
      </c>
      <c r="C13" s="18">
        <v>200</v>
      </c>
      <c r="D13" s="19">
        <v>2</v>
      </c>
      <c r="E13" s="18">
        <v>60</v>
      </c>
      <c r="F13" s="20">
        <v>7.0000000000000007E-2</v>
      </c>
      <c r="G13" s="20">
        <v>0.02</v>
      </c>
      <c r="H13" s="20">
        <v>15</v>
      </c>
      <c r="I13" s="20">
        <v>11.1</v>
      </c>
      <c r="J13" s="20">
        <v>0.28000000000000003</v>
      </c>
      <c r="K13" s="20">
        <v>1.4</v>
      </c>
      <c r="L13" s="20">
        <v>2.8</v>
      </c>
      <c r="M13" s="20">
        <v>0</v>
      </c>
      <c r="N13" s="20">
        <v>0</v>
      </c>
      <c r="O13" s="20">
        <v>0</v>
      </c>
      <c r="P13" s="20">
        <v>0.03</v>
      </c>
      <c r="Q13" s="20">
        <v>0</v>
      </c>
    </row>
    <row r="14" spans="1:17" ht="25.5" x14ac:dyDescent="0.2">
      <c r="A14" s="22"/>
      <c r="B14" s="17" t="s">
        <v>27</v>
      </c>
      <c r="C14" s="18">
        <v>70</v>
      </c>
      <c r="D14" s="19">
        <v>6.72</v>
      </c>
      <c r="E14" s="18">
        <v>193.1</v>
      </c>
      <c r="F14" s="20">
        <v>5.53</v>
      </c>
      <c r="G14" s="20">
        <v>2.16</v>
      </c>
      <c r="H14" s="20">
        <v>25.67</v>
      </c>
      <c r="I14" s="20">
        <v>12.5</v>
      </c>
      <c r="J14" s="20">
        <v>1.89</v>
      </c>
      <c r="K14" s="20">
        <v>28.54</v>
      </c>
      <c r="L14" s="20">
        <v>60.9</v>
      </c>
      <c r="M14" s="20">
        <v>0.09</v>
      </c>
      <c r="N14" s="20">
        <v>0.05</v>
      </c>
      <c r="O14" s="20">
        <v>0</v>
      </c>
      <c r="P14" s="20">
        <v>0</v>
      </c>
      <c r="Q14" s="20">
        <v>0.91</v>
      </c>
    </row>
    <row r="15" spans="1:17" ht="11.25" x14ac:dyDescent="0.2">
      <c r="A15" s="28" t="s">
        <v>31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1:17" ht="15" customHeight="1" x14ac:dyDescent="0.2">
      <c r="A16" s="24" t="s">
        <v>28</v>
      </c>
      <c r="B16" s="25"/>
      <c r="C16" s="18">
        <f>C14+C13+C12</f>
        <v>550</v>
      </c>
      <c r="D16" s="18">
        <v>70</v>
      </c>
      <c r="E16" s="18">
        <f t="shared" ref="E16:Q16" si="1">E14+E13+E12</f>
        <v>680</v>
      </c>
      <c r="F16" s="26">
        <f t="shared" si="1"/>
        <v>22.5</v>
      </c>
      <c r="G16" s="26">
        <f t="shared" si="1"/>
        <v>23</v>
      </c>
      <c r="H16" s="26">
        <f t="shared" si="1"/>
        <v>95.75</v>
      </c>
      <c r="I16" s="26">
        <f t="shared" si="1"/>
        <v>300</v>
      </c>
      <c r="J16" s="26">
        <f t="shared" si="1"/>
        <v>4.5</v>
      </c>
      <c r="K16" s="26">
        <f t="shared" si="1"/>
        <v>75</v>
      </c>
      <c r="L16" s="26">
        <f t="shared" si="1"/>
        <v>300</v>
      </c>
      <c r="M16" s="26">
        <f t="shared" si="1"/>
        <v>0.35</v>
      </c>
      <c r="N16" s="26">
        <f t="shared" si="1"/>
        <v>0.39999999999999997</v>
      </c>
      <c r="O16" s="26">
        <f t="shared" si="1"/>
        <v>225</v>
      </c>
      <c r="P16" s="26">
        <f t="shared" si="1"/>
        <v>17.5</v>
      </c>
      <c r="Q16" s="26">
        <f t="shared" si="1"/>
        <v>2.37</v>
      </c>
    </row>
    <row r="17" spans="1:17" ht="11.25" x14ac:dyDescent="0.2">
      <c r="A17" s="13" t="s">
        <v>32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</row>
    <row r="18" spans="1:17" s="23" customFormat="1" ht="25.5" x14ac:dyDescent="0.25">
      <c r="A18" s="16"/>
      <c r="B18" s="17" t="s">
        <v>33</v>
      </c>
      <c r="C18" s="18">
        <v>60</v>
      </c>
      <c r="D18" s="18">
        <v>5.56</v>
      </c>
      <c r="E18" s="18">
        <v>44.34</v>
      </c>
      <c r="F18" s="20">
        <v>0.86</v>
      </c>
      <c r="G18" s="20">
        <v>5.22</v>
      </c>
      <c r="H18" s="20">
        <v>7.87</v>
      </c>
      <c r="I18" s="20">
        <v>12.9</v>
      </c>
      <c r="J18" s="20">
        <v>0.2</v>
      </c>
      <c r="K18" s="20">
        <v>12</v>
      </c>
      <c r="L18" s="20">
        <v>16.600000000000001</v>
      </c>
      <c r="M18" s="20">
        <v>0.03</v>
      </c>
      <c r="N18" s="20">
        <v>0.05</v>
      </c>
      <c r="O18" s="20">
        <v>0</v>
      </c>
      <c r="P18" s="20">
        <v>0.96</v>
      </c>
      <c r="Q18" s="20">
        <v>1.9</v>
      </c>
    </row>
    <row r="19" spans="1:17" s="27" customFormat="1" ht="38.25" x14ac:dyDescent="0.2">
      <c r="A19" s="21"/>
      <c r="B19" s="17" t="s">
        <v>34</v>
      </c>
      <c r="C19" s="18">
        <v>280</v>
      </c>
      <c r="D19" s="18">
        <v>25.06</v>
      </c>
      <c r="E19" s="18">
        <v>150.1</v>
      </c>
      <c r="F19" s="20">
        <v>2.9</v>
      </c>
      <c r="G19" s="20">
        <v>2.8</v>
      </c>
      <c r="H19" s="20">
        <v>15.3</v>
      </c>
      <c r="I19" s="20">
        <v>78.7</v>
      </c>
      <c r="J19" s="20">
        <v>0.5</v>
      </c>
      <c r="K19" s="20">
        <v>15.5</v>
      </c>
      <c r="L19" s="20">
        <v>99.1</v>
      </c>
      <c r="M19" s="20">
        <v>0.04</v>
      </c>
      <c r="N19" s="20">
        <v>0.03</v>
      </c>
      <c r="O19" s="20">
        <v>0</v>
      </c>
      <c r="P19" s="20">
        <v>0.9</v>
      </c>
      <c r="Q19" s="20">
        <v>0.3</v>
      </c>
    </row>
    <row r="20" spans="1:17" s="27" customFormat="1" ht="25.5" x14ac:dyDescent="0.2">
      <c r="A20" s="21"/>
      <c r="B20" s="17" t="s">
        <v>35</v>
      </c>
      <c r="C20" s="18">
        <v>200</v>
      </c>
      <c r="D20" s="18">
        <v>75.64</v>
      </c>
      <c r="E20" s="18">
        <v>404.1</v>
      </c>
      <c r="F20" s="20">
        <v>19.329999999999998</v>
      </c>
      <c r="G20" s="20">
        <v>18.8</v>
      </c>
      <c r="H20" s="20">
        <v>54.9</v>
      </c>
      <c r="I20" s="20">
        <v>260.60000000000002</v>
      </c>
      <c r="J20" s="20">
        <v>1.75</v>
      </c>
      <c r="K20" s="20">
        <v>42.5</v>
      </c>
      <c r="L20" s="20">
        <v>216.7</v>
      </c>
      <c r="M20" s="20">
        <v>0.28000000000000003</v>
      </c>
      <c r="N20" s="20">
        <v>0.32</v>
      </c>
      <c r="O20" s="20">
        <v>245</v>
      </c>
      <c r="P20" s="20">
        <v>3.5</v>
      </c>
      <c r="Q20" s="20">
        <v>1</v>
      </c>
    </row>
    <row r="21" spans="1:17" ht="25.5" x14ac:dyDescent="0.2">
      <c r="A21" s="21"/>
      <c r="B21" s="17" t="s">
        <v>36</v>
      </c>
      <c r="C21" s="18">
        <v>200</v>
      </c>
      <c r="D21" s="18">
        <v>8.94</v>
      </c>
      <c r="E21" s="18">
        <v>108.2</v>
      </c>
      <c r="F21" s="20">
        <v>0.6</v>
      </c>
      <c r="G21" s="20">
        <v>0.3</v>
      </c>
      <c r="H21" s="20">
        <v>28.8</v>
      </c>
      <c r="I21" s="20">
        <v>21.3</v>
      </c>
      <c r="J21" s="20">
        <v>0.6</v>
      </c>
      <c r="K21" s="20">
        <v>3.4</v>
      </c>
      <c r="L21" s="20">
        <v>3.4</v>
      </c>
      <c r="M21" s="20">
        <v>0.01</v>
      </c>
      <c r="N21" s="20">
        <v>0.05</v>
      </c>
      <c r="O21" s="20">
        <v>0</v>
      </c>
      <c r="P21" s="20">
        <v>15.64</v>
      </c>
      <c r="Q21" s="20">
        <v>0</v>
      </c>
    </row>
    <row r="22" spans="1:17" s="23" customFormat="1" ht="25.5" x14ac:dyDescent="0.25">
      <c r="A22" s="21"/>
      <c r="B22" s="17" t="s">
        <v>27</v>
      </c>
      <c r="C22" s="18">
        <v>20</v>
      </c>
      <c r="D22" s="18">
        <v>1.92</v>
      </c>
      <c r="E22" s="18">
        <v>46.76</v>
      </c>
      <c r="F22" s="20">
        <v>1.58</v>
      </c>
      <c r="G22" s="20">
        <v>0.2</v>
      </c>
      <c r="H22" s="20">
        <v>9.66</v>
      </c>
      <c r="I22" s="20">
        <v>4.5999999999999996</v>
      </c>
      <c r="J22" s="20">
        <v>0.22</v>
      </c>
      <c r="K22" s="20">
        <v>6.6</v>
      </c>
      <c r="L22" s="20">
        <v>17.399999999999999</v>
      </c>
      <c r="M22" s="20">
        <v>0.02</v>
      </c>
      <c r="N22" s="20">
        <v>0.01</v>
      </c>
      <c r="O22" s="20">
        <v>0</v>
      </c>
      <c r="P22" s="20">
        <v>0</v>
      </c>
      <c r="Q22" s="20">
        <v>0.26</v>
      </c>
    </row>
    <row r="23" spans="1:17" s="23" customFormat="1" x14ac:dyDescent="0.25">
      <c r="A23" s="22"/>
      <c r="B23" s="17" t="s">
        <v>37</v>
      </c>
      <c r="C23" s="18">
        <v>30</v>
      </c>
      <c r="D23" s="18">
        <v>2.88</v>
      </c>
      <c r="E23" s="18">
        <v>69</v>
      </c>
      <c r="F23" s="20">
        <v>1.68</v>
      </c>
      <c r="G23" s="20">
        <v>0.33</v>
      </c>
      <c r="H23" s="20">
        <v>0.72</v>
      </c>
      <c r="I23" s="20">
        <v>6.9</v>
      </c>
      <c r="J23" s="20">
        <v>0.93</v>
      </c>
      <c r="K23" s="20">
        <v>7.5</v>
      </c>
      <c r="L23" s="20">
        <v>31.8</v>
      </c>
      <c r="M23" s="20">
        <v>0.04</v>
      </c>
      <c r="N23" s="20">
        <v>0.03</v>
      </c>
      <c r="O23" s="20">
        <v>0</v>
      </c>
      <c r="P23" s="20">
        <v>0</v>
      </c>
      <c r="Q23" s="20">
        <v>0.27</v>
      </c>
    </row>
    <row r="24" spans="1:17" s="23" customFormat="1" ht="15" customHeight="1" x14ac:dyDescent="0.25">
      <c r="A24" s="24" t="s">
        <v>38</v>
      </c>
      <c r="B24" s="25"/>
      <c r="C24" s="18">
        <f>C22+C21+C20+C19+C23+C18</f>
        <v>790</v>
      </c>
      <c r="D24" s="18">
        <f>D22+D21+D20+D19+D23+D18</f>
        <v>120</v>
      </c>
      <c r="E24" s="18">
        <f t="shared" ref="E24:Q24" si="2">E22+E21+E20+E19+E23+E18</f>
        <v>822.50000000000011</v>
      </c>
      <c r="F24" s="26">
        <f t="shared" si="2"/>
        <v>26.949999999999996</v>
      </c>
      <c r="G24" s="26">
        <f t="shared" si="2"/>
        <v>27.65</v>
      </c>
      <c r="H24" s="26">
        <f t="shared" si="2"/>
        <v>117.25</v>
      </c>
      <c r="I24" s="26">
        <f t="shared" si="2"/>
        <v>384.99999999999994</v>
      </c>
      <c r="J24" s="26">
        <f t="shared" si="2"/>
        <v>4.2</v>
      </c>
      <c r="K24" s="26">
        <f t="shared" si="2"/>
        <v>87.5</v>
      </c>
      <c r="L24" s="26">
        <f t="shared" si="2"/>
        <v>385.00000000000006</v>
      </c>
      <c r="M24" s="26">
        <f t="shared" si="2"/>
        <v>0.42000000000000004</v>
      </c>
      <c r="N24" s="26">
        <f t="shared" si="2"/>
        <v>0.49000000000000005</v>
      </c>
      <c r="O24" s="26">
        <f t="shared" si="2"/>
        <v>245</v>
      </c>
      <c r="P24" s="26">
        <f t="shared" si="2"/>
        <v>21</v>
      </c>
      <c r="Q24" s="26">
        <f t="shared" si="2"/>
        <v>3.73</v>
      </c>
    </row>
    <row r="25" spans="1:17" ht="11.25" x14ac:dyDescent="0.2">
      <c r="A25" s="13" t="s">
        <v>39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1:17" ht="25.5" x14ac:dyDescent="0.2">
      <c r="A26" s="16"/>
      <c r="B26" s="17" t="s">
        <v>33</v>
      </c>
      <c r="C26" s="18">
        <v>100</v>
      </c>
      <c r="D26" s="18">
        <v>9.27</v>
      </c>
      <c r="E26" s="18">
        <v>62</v>
      </c>
      <c r="F26" s="20">
        <v>1.86</v>
      </c>
      <c r="G26" s="20">
        <v>5.22</v>
      </c>
      <c r="H26" s="20">
        <v>7.87</v>
      </c>
      <c r="I26" s="20">
        <v>22.9</v>
      </c>
      <c r="J26" s="20">
        <v>0.8</v>
      </c>
      <c r="K26" s="20">
        <v>24</v>
      </c>
      <c r="L26" s="20">
        <v>16.600000000000001</v>
      </c>
      <c r="M26" s="20">
        <v>0.04</v>
      </c>
      <c r="N26" s="20">
        <v>0.06</v>
      </c>
      <c r="O26" s="20">
        <v>45</v>
      </c>
      <c r="P26" s="20">
        <v>0.96</v>
      </c>
      <c r="Q26" s="20">
        <v>1.1000000000000001</v>
      </c>
    </row>
    <row r="27" spans="1:17" ht="38.25" x14ac:dyDescent="0.2">
      <c r="A27" s="21"/>
      <c r="B27" s="17" t="s">
        <v>34</v>
      </c>
      <c r="C27" s="18">
        <v>280</v>
      </c>
      <c r="D27" s="18">
        <v>25.06</v>
      </c>
      <c r="E27" s="18">
        <v>199.47</v>
      </c>
      <c r="F27" s="20">
        <v>3.89</v>
      </c>
      <c r="G27" s="20">
        <v>7.03</v>
      </c>
      <c r="H27" s="20">
        <v>11.79</v>
      </c>
      <c r="I27" s="20">
        <v>96.51</v>
      </c>
      <c r="J27" s="20">
        <v>1.27</v>
      </c>
      <c r="K27" s="20">
        <v>7.85</v>
      </c>
      <c r="L27" s="20">
        <v>104.2</v>
      </c>
      <c r="M27" s="20">
        <v>7.0000000000000007E-2</v>
      </c>
      <c r="N27" s="20">
        <v>0.06</v>
      </c>
      <c r="O27" s="20">
        <v>25</v>
      </c>
      <c r="P27" s="20">
        <v>4.4000000000000004</v>
      </c>
      <c r="Q27" s="20">
        <v>0.3</v>
      </c>
    </row>
    <row r="28" spans="1:17" ht="25.5" x14ac:dyDescent="0.2">
      <c r="A28" s="21"/>
      <c r="B28" s="17" t="s">
        <v>35</v>
      </c>
      <c r="C28" s="18">
        <v>200</v>
      </c>
      <c r="D28" s="18">
        <v>75.64</v>
      </c>
      <c r="E28" s="18">
        <v>404.1</v>
      </c>
      <c r="F28" s="20">
        <v>19.329999999999998</v>
      </c>
      <c r="G28" s="20">
        <v>18.8</v>
      </c>
      <c r="H28" s="20">
        <v>54.9</v>
      </c>
      <c r="I28" s="20">
        <v>260.60000000000002</v>
      </c>
      <c r="J28" s="20">
        <v>1.75</v>
      </c>
      <c r="K28" s="20">
        <v>42.5</v>
      </c>
      <c r="L28" s="20">
        <v>216.7</v>
      </c>
      <c r="M28" s="20">
        <v>0.28000000000000003</v>
      </c>
      <c r="N28" s="20">
        <v>0.32</v>
      </c>
      <c r="O28" s="20">
        <v>245</v>
      </c>
      <c r="P28" s="20">
        <v>3.5</v>
      </c>
      <c r="Q28" s="20">
        <v>2.5</v>
      </c>
    </row>
    <row r="29" spans="1:17" ht="25.5" x14ac:dyDescent="0.2">
      <c r="A29" s="21"/>
      <c r="B29" s="17" t="s">
        <v>36</v>
      </c>
      <c r="C29" s="18">
        <v>200</v>
      </c>
      <c r="D29" s="18">
        <v>8.94</v>
      </c>
      <c r="E29" s="18">
        <v>108.2</v>
      </c>
      <c r="F29" s="20">
        <v>0.6</v>
      </c>
      <c r="G29" s="20">
        <v>0.3</v>
      </c>
      <c r="H29" s="20">
        <v>28.8</v>
      </c>
      <c r="I29" s="20">
        <v>21.3</v>
      </c>
      <c r="J29" s="20">
        <v>0.6</v>
      </c>
      <c r="K29" s="20">
        <v>3.4</v>
      </c>
      <c r="L29" s="20">
        <v>3.4</v>
      </c>
      <c r="M29" s="20">
        <v>0.01</v>
      </c>
      <c r="N29" s="20">
        <v>0.05</v>
      </c>
      <c r="O29" s="20">
        <v>0</v>
      </c>
      <c r="P29" s="20">
        <v>15.64</v>
      </c>
      <c r="Q29" s="20">
        <v>0</v>
      </c>
    </row>
    <row r="30" spans="1:17" s="23" customFormat="1" ht="25.5" x14ac:dyDescent="0.25">
      <c r="A30" s="21"/>
      <c r="B30" s="17" t="s">
        <v>27</v>
      </c>
      <c r="C30" s="18">
        <v>30</v>
      </c>
      <c r="D30" s="18">
        <v>2.88</v>
      </c>
      <c r="E30" s="18">
        <v>76.23</v>
      </c>
      <c r="F30" s="20">
        <v>2.37</v>
      </c>
      <c r="G30" s="20">
        <v>0.3</v>
      </c>
      <c r="H30" s="20">
        <v>14.49</v>
      </c>
      <c r="I30" s="20">
        <v>7.19</v>
      </c>
      <c r="J30" s="20">
        <v>0.33</v>
      </c>
      <c r="K30" s="20">
        <v>9.9</v>
      </c>
      <c r="L30" s="20">
        <v>26.1</v>
      </c>
      <c r="M30" s="20">
        <v>0.03</v>
      </c>
      <c r="N30" s="20">
        <v>0.05</v>
      </c>
      <c r="O30" s="20">
        <v>0</v>
      </c>
      <c r="P30" s="20">
        <v>0</v>
      </c>
      <c r="Q30" s="20">
        <v>0.39</v>
      </c>
    </row>
    <row r="31" spans="1:17" s="23" customFormat="1" x14ac:dyDescent="0.25">
      <c r="A31" s="22"/>
      <c r="B31" s="17" t="s">
        <v>37</v>
      </c>
      <c r="C31" s="18">
        <v>50</v>
      </c>
      <c r="D31" s="18">
        <v>4.8</v>
      </c>
      <c r="E31" s="18">
        <v>115</v>
      </c>
      <c r="F31" s="20">
        <v>3.45</v>
      </c>
      <c r="G31" s="20">
        <v>0.55000000000000004</v>
      </c>
      <c r="H31" s="20">
        <v>16.2</v>
      </c>
      <c r="I31" s="20">
        <v>11.5</v>
      </c>
      <c r="J31" s="20">
        <v>1.55</v>
      </c>
      <c r="K31" s="20">
        <v>17.350000000000001</v>
      </c>
      <c r="L31" s="20">
        <v>53</v>
      </c>
      <c r="M31" s="20">
        <v>0.06</v>
      </c>
      <c r="N31" s="20">
        <v>0.06</v>
      </c>
      <c r="O31" s="20">
        <v>0</v>
      </c>
      <c r="P31" s="20">
        <v>0</v>
      </c>
      <c r="Q31" s="20">
        <v>0.45</v>
      </c>
    </row>
    <row r="32" spans="1:17" ht="11.25" x14ac:dyDescent="0.2">
      <c r="A32" s="28" t="s">
        <v>40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</row>
    <row r="33" spans="1:17" s="27" customFormat="1" ht="15" customHeight="1" x14ac:dyDescent="0.2">
      <c r="A33" s="24" t="s">
        <v>38</v>
      </c>
      <c r="B33" s="25"/>
      <c r="C33" s="18">
        <f>C30+C29+C28+C27+C31+C26</f>
        <v>860</v>
      </c>
      <c r="D33" s="18">
        <v>120</v>
      </c>
      <c r="E33" s="18">
        <f t="shared" ref="E33:Q33" si="3">E30+E29+E28+E27+E31+E26</f>
        <v>965</v>
      </c>
      <c r="F33" s="26">
        <f t="shared" si="3"/>
        <v>31.499999999999996</v>
      </c>
      <c r="G33" s="26">
        <f t="shared" si="3"/>
        <v>32.200000000000003</v>
      </c>
      <c r="H33" s="26">
        <f t="shared" si="3"/>
        <v>134.04999999999998</v>
      </c>
      <c r="I33" s="26">
        <f t="shared" si="3"/>
        <v>420</v>
      </c>
      <c r="J33" s="26">
        <f t="shared" si="3"/>
        <v>6.3</v>
      </c>
      <c r="K33" s="26">
        <f t="shared" si="3"/>
        <v>105</v>
      </c>
      <c r="L33" s="26">
        <f t="shared" si="3"/>
        <v>420</v>
      </c>
      <c r="M33" s="26">
        <f t="shared" si="3"/>
        <v>0.49</v>
      </c>
      <c r="N33" s="26">
        <f t="shared" si="3"/>
        <v>0.60000000000000009</v>
      </c>
      <c r="O33" s="26">
        <f t="shared" si="3"/>
        <v>315</v>
      </c>
      <c r="P33" s="26">
        <f t="shared" si="3"/>
        <v>24.5</v>
      </c>
      <c r="Q33" s="26">
        <f t="shared" si="3"/>
        <v>4.74</v>
      </c>
    </row>
    <row r="34" spans="1:17" ht="11.25" x14ac:dyDescent="0.2">
      <c r="A34" s="13" t="s">
        <v>41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</row>
    <row r="35" spans="1:17" ht="25.5" x14ac:dyDescent="0.2">
      <c r="A35" s="16"/>
      <c r="B35" s="17" t="s">
        <v>42</v>
      </c>
      <c r="C35" s="18">
        <v>200</v>
      </c>
      <c r="D35" s="19">
        <v>15</v>
      </c>
      <c r="E35" s="18">
        <v>75</v>
      </c>
      <c r="F35" s="20">
        <v>0.9</v>
      </c>
      <c r="G35" s="20">
        <v>0</v>
      </c>
      <c r="H35" s="20">
        <v>5</v>
      </c>
      <c r="I35" s="20">
        <v>35.4</v>
      </c>
      <c r="J35" s="20">
        <v>0.5</v>
      </c>
      <c r="K35" s="20">
        <v>7.9</v>
      </c>
      <c r="L35" s="20">
        <v>55.9</v>
      </c>
      <c r="M35" s="20">
        <v>0.02</v>
      </c>
      <c r="N35" s="20">
        <v>0.06</v>
      </c>
      <c r="O35" s="20">
        <v>30</v>
      </c>
      <c r="P35" s="20">
        <v>2</v>
      </c>
      <c r="Q35" s="20">
        <v>0.2</v>
      </c>
    </row>
    <row r="36" spans="1:17" s="27" customFormat="1" ht="25.5" x14ac:dyDescent="0.2">
      <c r="A36" s="21"/>
      <c r="B36" s="17" t="s">
        <v>43</v>
      </c>
      <c r="C36" s="18">
        <v>150</v>
      </c>
      <c r="D36" s="19">
        <v>33</v>
      </c>
      <c r="E36" s="18">
        <v>47</v>
      </c>
      <c r="F36" s="20">
        <v>0.4</v>
      </c>
      <c r="G36" s="20">
        <v>0.4</v>
      </c>
      <c r="H36" s="20">
        <v>3.8</v>
      </c>
      <c r="I36" s="20">
        <v>36</v>
      </c>
      <c r="J36" s="20">
        <v>0.6</v>
      </c>
      <c r="K36" s="20">
        <v>7</v>
      </c>
      <c r="L36" s="20">
        <v>2</v>
      </c>
      <c r="M36" s="20">
        <v>0.03</v>
      </c>
      <c r="N36" s="20">
        <v>0.02</v>
      </c>
      <c r="O36" s="20">
        <v>35</v>
      </c>
      <c r="P36" s="20">
        <v>4</v>
      </c>
      <c r="Q36" s="20">
        <v>0.16</v>
      </c>
    </row>
    <row r="37" spans="1:17" s="23" customFormat="1" x14ac:dyDescent="0.25">
      <c r="A37" s="22"/>
      <c r="B37" s="17" t="s">
        <v>44</v>
      </c>
      <c r="C37" s="18">
        <v>50</v>
      </c>
      <c r="D37" s="19">
        <v>22</v>
      </c>
      <c r="E37" s="18">
        <v>113</v>
      </c>
      <c r="F37" s="20">
        <v>6.4</v>
      </c>
      <c r="G37" s="20">
        <v>7.5</v>
      </c>
      <c r="H37" s="20">
        <v>24.7</v>
      </c>
      <c r="I37" s="20">
        <v>38.6</v>
      </c>
      <c r="J37" s="20">
        <v>0.1</v>
      </c>
      <c r="K37" s="20">
        <v>10.1</v>
      </c>
      <c r="L37" s="20">
        <v>52.1</v>
      </c>
      <c r="M37" s="20">
        <v>7.0000000000000007E-2</v>
      </c>
      <c r="N37" s="20">
        <v>0.06</v>
      </c>
      <c r="O37" s="20">
        <v>5</v>
      </c>
      <c r="P37" s="20">
        <v>0</v>
      </c>
      <c r="Q37" s="20">
        <v>0.6</v>
      </c>
    </row>
    <row r="38" spans="1:17" s="23" customFormat="1" ht="15" customHeight="1" x14ac:dyDescent="0.25">
      <c r="A38" s="24" t="s">
        <v>45</v>
      </c>
      <c r="B38" s="25"/>
      <c r="C38" s="18">
        <f>C37+C35+C36</f>
        <v>400</v>
      </c>
      <c r="D38" s="18">
        <f>D37+D35+D36</f>
        <v>70</v>
      </c>
      <c r="E38" s="18">
        <f t="shared" ref="E38:Q38" si="4">E37+E35+E36</f>
        <v>235</v>
      </c>
      <c r="F38" s="26">
        <f t="shared" si="4"/>
        <v>7.7000000000000011</v>
      </c>
      <c r="G38" s="26">
        <f t="shared" si="4"/>
        <v>7.9</v>
      </c>
      <c r="H38" s="26">
        <f t="shared" si="4"/>
        <v>33.5</v>
      </c>
      <c r="I38" s="26">
        <f t="shared" si="4"/>
        <v>110</v>
      </c>
      <c r="J38" s="26">
        <f t="shared" si="4"/>
        <v>1.2</v>
      </c>
      <c r="K38" s="26">
        <f t="shared" si="4"/>
        <v>25</v>
      </c>
      <c r="L38" s="26">
        <f t="shared" si="4"/>
        <v>110</v>
      </c>
      <c r="M38" s="26">
        <f t="shared" si="4"/>
        <v>0.12000000000000001</v>
      </c>
      <c r="N38" s="26">
        <f t="shared" si="4"/>
        <v>0.13999999999999999</v>
      </c>
      <c r="O38" s="26">
        <f t="shared" si="4"/>
        <v>70</v>
      </c>
      <c r="P38" s="26">
        <f t="shared" si="4"/>
        <v>6</v>
      </c>
      <c r="Q38" s="26">
        <f t="shared" si="4"/>
        <v>0.96000000000000008</v>
      </c>
    </row>
    <row r="39" spans="1:17" ht="11.25" x14ac:dyDescent="0.2">
      <c r="A39" s="13" t="s">
        <v>46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</row>
    <row r="40" spans="1:17" s="23" customFormat="1" ht="25.5" x14ac:dyDescent="0.25">
      <c r="A40" s="16"/>
      <c r="B40" s="17" t="s">
        <v>42</v>
      </c>
      <c r="C40" s="18">
        <v>200</v>
      </c>
      <c r="D40" s="19">
        <v>15</v>
      </c>
      <c r="E40" s="18">
        <v>75</v>
      </c>
      <c r="F40" s="20">
        <v>0.9</v>
      </c>
      <c r="G40" s="20">
        <v>0</v>
      </c>
      <c r="H40" s="20">
        <v>5</v>
      </c>
      <c r="I40" s="20">
        <v>35.4</v>
      </c>
      <c r="J40" s="20">
        <v>0.5</v>
      </c>
      <c r="K40" s="20">
        <v>7.9</v>
      </c>
      <c r="L40" s="20">
        <v>55.9</v>
      </c>
      <c r="M40" s="20">
        <v>0.02</v>
      </c>
      <c r="N40" s="20">
        <v>0.06</v>
      </c>
      <c r="O40" s="20">
        <v>30</v>
      </c>
      <c r="P40" s="20">
        <v>2</v>
      </c>
      <c r="Q40" s="20">
        <v>0.2</v>
      </c>
    </row>
    <row r="41" spans="1:17" s="23" customFormat="1" ht="25.5" x14ac:dyDescent="0.25">
      <c r="A41" s="21"/>
      <c r="B41" s="17" t="s">
        <v>43</v>
      </c>
      <c r="C41" s="18">
        <v>150</v>
      </c>
      <c r="D41" s="19">
        <v>33</v>
      </c>
      <c r="E41" s="18">
        <v>47</v>
      </c>
      <c r="F41" s="20">
        <v>0.4</v>
      </c>
      <c r="G41" s="20">
        <v>0.4</v>
      </c>
      <c r="H41" s="20">
        <v>3.8</v>
      </c>
      <c r="I41" s="20">
        <v>36</v>
      </c>
      <c r="J41" s="20">
        <v>0.6</v>
      </c>
      <c r="K41" s="20">
        <v>7</v>
      </c>
      <c r="L41" s="20">
        <v>2</v>
      </c>
      <c r="M41" s="20">
        <v>0.03</v>
      </c>
      <c r="N41" s="20">
        <v>0.02</v>
      </c>
      <c r="O41" s="20">
        <v>35</v>
      </c>
      <c r="P41" s="20">
        <v>4</v>
      </c>
      <c r="Q41" s="20">
        <v>0.16</v>
      </c>
    </row>
    <row r="42" spans="1:17" s="23" customFormat="1" x14ac:dyDescent="0.25">
      <c r="A42" s="22"/>
      <c r="B42" s="17" t="s">
        <v>44</v>
      </c>
      <c r="C42" s="18">
        <v>55</v>
      </c>
      <c r="D42" s="19">
        <v>22</v>
      </c>
      <c r="E42" s="18">
        <v>137</v>
      </c>
      <c r="F42" s="20">
        <v>7.7</v>
      </c>
      <c r="G42" s="20">
        <v>8.8000000000000007</v>
      </c>
      <c r="H42" s="20">
        <v>29.5</v>
      </c>
      <c r="I42" s="20">
        <v>48.6</v>
      </c>
      <c r="J42" s="20">
        <v>0.7</v>
      </c>
      <c r="K42" s="20">
        <v>15.1</v>
      </c>
      <c r="L42" s="20">
        <v>62.1</v>
      </c>
      <c r="M42" s="20">
        <v>0.09</v>
      </c>
      <c r="N42" s="20">
        <v>0.02</v>
      </c>
      <c r="O42" s="20">
        <v>25</v>
      </c>
      <c r="P42" s="20">
        <v>1</v>
      </c>
      <c r="Q42" s="20">
        <v>0.6</v>
      </c>
    </row>
    <row r="43" spans="1:17" s="27" customFormat="1" ht="15" customHeight="1" x14ac:dyDescent="0.2">
      <c r="A43" s="24" t="s">
        <v>45</v>
      </c>
      <c r="B43" s="25"/>
      <c r="C43" s="18">
        <f>C42+C40+C41</f>
        <v>405</v>
      </c>
      <c r="D43" s="18">
        <f>D42+D40+D41</f>
        <v>70</v>
      </c>
      <c r="E43" s="18">
        <f t="shared" ref="E43:Q43" si="5">E42+E40+E41</f>
        <v>259</v>
      </c>
      <c r="F43" s="26">
        <f t="shared" si="5"/>
        <v>9</v>
      </c>
      <c r="G43" s="26">
        <f t="shared" si="5"/>
        <v>9.2000000000000011</v>
      </c>
      <c r="H43" s="26">
        <f t="shared" si="5"/>
        <v>38.299999999999997</v>
      </c>
      <c r="I43" s="26">
        <f t="shared" si="5"/>
        <v>120</v>
      </c>
      <c r="J43" s="26">
        <f t="shared" si="5"/>
        <v>1.7999999999999998</v>
      </c>
      <c r="K43" s="26">
        <f t="shared" si="5"/>
        <v>30</v>
      </c>
      <c r="L43" s="26">
        <f t="shared" si="5"/>
        <v>120</v>
      </c>
      <c r="M43" s="26">
        <f t="shared" si="5"/>
        <v>0.14000000000000001</v>
      </c>
      <c r="N43" s="26">
        <f t="shared" si="5"/>
        <v>0.1</v>
      </c>
      <c r="O43" s="26">
        <f t="shared" si="5"/>
        <v>90</v>
      </c>
      <c r="P43" s="26">
        <f t="shared" si="5"/>
        <v>7</v>
      </c>
      <c r="Q43" s="26">
        <f t="shared" si="5"/>
        <v>0.96000000000000008</v>
      </c>
    </row>
    <row r="44" spans="1:17" ht="11.25" customHeight="1" x14ac:dyDescent="0.2">
      <c r="A44" s="24" t="s">
        <v>47</v>
      </c>
      <c r="B44" s="25"/>
      <c r="C44" s="18">
        <f>C10+C24+C38</f>
        <v>1690</v>
      </c>
      <c r="D44" s="18">
        <f t="shared" ref="D44:Q44" si="6">D10+D24+D38</f>
        <v>260</v>
      </c>
      <c r="E44" s="18">
        <f t="shared" si="6"/>
        <v>1645</v>
      </c>
      <c r="F44" s="26">
        <f t="shared" si="6"/>
        <v>53.9</v>
      </c>
      <c r="G44" s="26">
        <f t="shared" si="6"/>
        <v>55.3</v>
      </c>
      <c r="H44" s="26">
        <f t="shared" si="6"/>
        <v>234.5</v>
      </c>
      <c r="I44" s="26">
        <f t="shared" si="6"/>
        <v>770</v>
      </c>
      <c r="J44" s="26">
        <f t="shared" si="6"/>
        <v>8.4</v>
      </c>
      <c r="K44" s="26">
        <f t="shared" si="6"/>
        <v>175</v>
      </c>
      <c r="L44" s="26">
        <f t="shared" si="6"/>
        <v>770</v>
      </c>
      <c r="M44" s="26">
        <f t="shared" si="6"/>
        <v>0.84</v>
      </c>
      <c r="N44" s="26">
        <f t="shared" si="6"/>
        <v>0.98000000000000009</v>
      </c>
      <c r="O44" s="26">
        <f t="shared" si="6"/>
        <v>490</v>
      </c>
      <c r="P44" s="26">
        <f t="shared" si="6"/>
        <v>42</v>
      </c>
      <c r="Q44" s="26">
        <f t="shared" si="6"/>
        <v>6.8</v>
      </c>
    </row>
    <row r="45" spans="1:17" s="23" customFormat="1" ht="11.25" customHeight="1" x14ac:dyDescent="0.25">
      <c r="A45" s="24" t="s">
        <v>48</v>
      </c>
      <c r="B45" s="25"/>
      <c r="C45" s="18">
        <f>C16+C33+C43</f>
        <v>1815</v>
      </c>
      <c r="D45" s="18">
        <f t="shared" ref="D45:Q45" si="7">D16+D33+D43</f>
        <v>260</v>
      </c>
      <c r="E45" s="18">
        <f t="shared" si="7"/>
        <v>1904</v>
      </c>
      <c r="F45" s="26">
        <f t="shared" si="7"/>
        <v>63</v>
      </c>
      <c r="G45" s="26">
        <f t="shared" si="7"/>
        <v>64.400000000000006</v>
      </c>
      <c r="H45" s="26">
        <f t="shared" si="7"/>
        <v>268.09999999999997</v>
      </c>
      <c r="I45" s="26">
        <f t="shared" si="7"/>
        <v>840</v>
      </c>
      <c r="J45" s="26">
        <f t="shared" si="7"/>
        <v>12.600000000000001</v>
      </c>
      <c r="K45" s="26">
        <f t="shared" si="7"/>
        <v>210</v>
      </c>
      <c r="L45" s="26">
        <f t="shared" si="7"/>
        <v>840</v>
      </c>
      <c r="M45" s="26">
        <f t="shared" si="7"/>
        <v>0.98</v>
      </c>
      <c r="N45" s="26">
        <f t="shared" si="7"/>
        <v>1.1000000000000001</v>
      </c>
      <c r="O45" s="26">
        <f t="shared" si="7"/>
        <v>630</v>
      </c>
      <c r="P45" s="26">
        <f t="shared" si="7"/>
        <v>49</v>
      </c>
      <c r="Q45" s="26">
        <f t="shared" si="7"/>
        <v>8.07</v>
      </c>
    </row>
    <row r="46" spans="1:17" s="23" customFormat="1" x14ac:dyDescent="0.25">
      <c r="A46" s="31"/>
      <c r="B46" s="31"/>
      <c r="C46" s="32"/>
      <c r="D46" s="32"/>
      <c r="E46" s="32"/>
    </row>
    <row r="47" spans="1:17" ht="11.25" x14ac:dyDescent="0.2">
      <c r="A47" s="33" t="s">
        <v>49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17" ht="11.25" x14ac:dyDescent="0.2">
      <c r="A48" s="34" t="s">
        <v>50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1.25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9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1.25" hidden="1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</sheetData>
  <mergeCells count="37">
    <mergeCell ref="A45:B45"/>
    <mergeCell ref="A47:Q47"/>
    <mergeCell ref="A48:Q51"/>
    <mergeCell ref="A35:A37"/>
    <mergeCell ref="A38:B38"/>
    <mergeCell ref="A39:Q39"/>
    <mergeCell ref="A40:A42"/>
    <mergeCell ref="A43:B43"/>
    <mergeCell ref="A44:B44"/>
    <mergeCell ref="A24:B24"/>
    <mergeCell ref="A25:Q25"/>
    <mergeCell ref="A26:A31"/>
    <mergeCell ref="A32:Q32"/>
    <mergeCell ref="A33:B33"/>
    <mergeCell ref="A34:Q34"/>
    <mergeCell ref="A11:Q11"/>
    <mergeCell ref="A12:A14"/>
    <mergeCell ref="A15:Q15"/>
    <mergeCell ref="A16:B16"/>
    <mergeCell ref="A17:Q17"/>
    <mergeCell ref="A18:A23"/>
    <mergeCell ref="F4:H4"/>
    <mergeCell ref="I4:L4"/>
    <mergeCell ref="M4:Q4"/>
    <mergeCell ref="A6:Q6"/>
    <mergeCell ref="A7:A9"/>
    <mergeCell ref="A10:B10"/>
    <mergeCell ref="A1:B1"/>
    <mergeCell ref="C1:H1"/>
    <mergeCell ref="I1:Q1"/>
    <mergeCell ref="A2:Q2"/>
    <mergeCell ref="A3:N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Office and Sholl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2022-01-11T06:32:57Z</dcterms:created>
  <dcterms:modified xsi:type="dcterms:W3CDTF">2022-01-11T06:33:11Z</dcterms:modified>
</cp:coreProperties>
</file>